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ernando.cardona\OneDrive - Sapiencia\Documentos\2. NFORMES DE CONTROL INTERNO 2022\INFORME PLAN ANTICORRUPCION 2024\PLAN ANTICORRUPCION 2024\"/>
    </mc:Choice>
  </mc:AlternateContent>
  <workbookProtection workbookAlgorithmName="SHA-512" workbookHashValue="NRKw5Bp8rxRwSTA1ihPoyOzGjy0+OPHiIODleAYC0GpKVrJoRCgKMKvYy/OerxkPCotxirOfZDcjcEIw2QtQbA==" workbookSaltValue="HH2lxg+AOk3S/l1dUzmMGA==" workbookSpinCount="100000" lockStructure="1"/>
  <bookViews>
    <workbookView xWindow="0" yWindow="0" windowWidth="28800" windowHeight="11580" tabRatio="832" activeTab="7"/>
  </bookViews>
  <sheets>
    <sheet name="MENU" sheetId="1" r:id="rId1"/>
    <sheet name="COMPONENTE 1" sheetId="2" r:id="rId2"/>
    <sheet name="COMPONENTE 2" sheetId="3" r:id="rId3"/>
    <sheet name="COMPONENTE 3" sheetId="4" r:id="rId4"/>
    <sheet name="COMPONENTE 4" sheetId="5" r:id="rId5"/>
    <sheet name="COMPONENTE 5" sheetId="6" r:id="rId6"/>
    <sheet name="COMPONENTE 6" sheetId="7" r:id="rId7"/>
    <sheet name="CONCLUSIONES - RECOMENDACIONES" sheetId="8" r:id="rId8"/>
  </sheets>
  <definedNames>
    <definedName name="_xlnm._FilterDatabase" localSheetId="5" hidden="1">'COMPONENTE 5'!$A$3:$N$7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2" i="5" l="1"/>
  <c r="H13" i="5"/>
  <c r="H14" i="2"/>
  <c r="H8" i="7" l="1"/>
  <c r="H19" i="2"/>
  <c r="H13" i="2"/>
  <c r="H9" i="2"/>
  <c r="H12" i="4"/>
  <c r="H10" i="4"/>
  <c r="H9" i="6"/>
  <c r="H10" i="6"/>
  <c r="H11" i="6"/>
  <c r="H12" i="6"/>
  <c r="H13" i="6"/>
  <c r="H14" i="6"/>
  <c r="H8" i="6"/>
  <c r="H11" i="5"/>
  <c r="H10" i="5"/>
  <c r="H8" i="4" l="1"/>
  <c r="H9" i="4"/>
  <c r="H10" i="7" l="1"/>
  <c r="L14" i="6" l="1"/>
  <c r="J14" i="6"/>
  <c r="L13" i="6"/>
  <c r="J13" i="6"/>
  <c r="L12" i="6"/>
  <c r="J12" i="6"/>
  <c r="L11" i="6"/>
  <c r="J11" i="6"/>
  <c r="L10" i="6"/>
  <c r="J10" i="6"/>
  <c r="L9" i="6"/>
  <c r="J9" i="6"/>
  <c r="L8" i="6"/>
  <c r="J8" i="6"/>
  <c r="L13" i="5"/>
  <c r="J13" i="5"/>
  <c r="L12" i="5"/>
  <c r="J12" i="5"/>
  <c r="L11" i="5"/>
  <c r="J11" i="5"/>
  <c r="H15" i="5"/>
  <c r="L10" i="5"/>
  <c r="J10" i="5"/>
  <c r="L8" i="5"/>
  <c r="J15" i="5"/>
  <c r="L12" i="4"/>
  <c r="J12" i="4"/>
  <c r="L11" i="4"/>
  <c r="J11" i="4"/>
  <c r="L10" i="4"/>
  <c r="J10" i="4"/>
  <c r="L9" i="4"/>
  <c r="J9" i="4"/>
  <c r="L8" i="4"/>
  <c r="J8" i="4"/>
  <c r="L9" i="3"/>
  <c r="J9" i="3"/>
  <c r="L8" i="3"/>
  <c r="H11" i="3"/>
  <c r="J19" i="2"/>
  <c r="L18" i="2"/>
  <c r="J18" i="2"/>
  <c r="L17" i="2"/>
  <c r="L16" i="2"/>
  <c r="J16" i="2"/>
  <c r="H16" i="2"/>
  <c r="L15" i="2"/>
  <c r="L14" i="2"/>
  <c r="J14" i="2"/>
  <c r="L13" i="2"/>
  <c r="J13" i="2"/>
  <c r="L12" i="2"/>
  <c r="J12" i="2"/>
  <c r="L11" i="2"/>
  <c r="J11" i="2"/>
  <c r="H11" i="2"/>
  <c r="L10" i="2"/>
  <c r="J10" i="2"/>
  <c r="H10" i="2"/>
  <c r="J9" i="2"/>
  <c r="J35" i="2" s="1"/>
  <c r="H16" i="6" l="1"/>
  <c r="H21" i="2"/>
  <c r="J11" i="3"/>
  <c r="J10" i="7" l="1"/>
  <c r="J25" i="6"/>
  <c r="J14" i="4"/>
</calcChain>
</file>

<file path=xl/comments1.xml><?xml version="1.0" encoding="utf-8"?>
<comments xmlns="http://schemas.openxmlformats.org/spreadsheetml/2006/main">
  <authors>
    <author>Angela Gomez</author>
  </authors>
  <commentList>
    <comment ref="A10" authorId="0" shapeId="0">
      <text>
        <r>
          <rPr>
            <sz val="8"/>
            <color rgb="FF000000"/>
            <rFont val="Tahoma"/>
            <family val="2"/>
          </rPr>
          <t xml:space="preserve">Asociado al riesgo: </t>
        </r>
        <r>
          <rPr>
            <b/>
            <i/>
            <sz val="8"/>
            <color rgb="FF000000"/>
            <rFont val="Tahoma"/>
            <family val="2"/>
          </rPr>
          <t>malversación o desvío de fondos</t>
        </r>
      </text>
    </comment>
    <comment ref="A11" authorId="0" shapeId="0">
      <text>
        <r>
          <rPr>
            <sz val="8"/>
            <color rgb="FF000000"/>
            <rFont val="Tahoma"/>
            <family val="2"/>
          </rPr>
          <t xml:space="preserve">Asociado al riesgo: </t>
        </r>
        <r>
          <rPr>
            <b/>
            <i/>
            <sz val="8"/>
            <color rgb="FF000000"/>
            <rFont val="Tahoma"/>
            <family val="2"/>
          </rPr>
          <t>malversación o desvío de fondos</t>
        </r>
      </text>
    </comment>
    <comment ref="A12" authorId="0" shapeId="0">
      <text>
        <r>
          <rPr>
            <i/>
            <sz val="8"/>
            <color rgb="FF000000"/>
            <rFont val="Tahoma"/>
            <family val="2"/>
          </rPr>
          <t xml:space="preserve">Asociado al riesgo: </t>
        </r>
        <r>
          <rPr>
            <b/>
            <i/>
            <sz val="8"/>
            <color rgb="FF000000"/>
            <rFont val="Tahoma"/>
            <family val="2"/>
          </rPr>
          <t>malversación o desvío de fondos</t>
        </r>
      </text>
    </comment>
    <comment ref="A13" authorId="0" shapeId="0">
      <text>
        <r>
          <rPr>
            <sz val="9"/>
            <color rgb="FF000000"/>
            <rFont val="Tahoma"/>
            <family val="2"/>
          </rPr>
          <t>Asociado al riesgo: utilización indebida de las bases de datos personales para beneficio propio o de un tercero
Manipulación de la información del proceso</t>
        </r>
      </text>
    </comment>
  </commentList>
</comments>
</file>

<file path=xl/sharedStrings.xml><?xml version="1.0" encoding="utf-8"?>
<sst xmlns="http://schemas.openxmlformats.org/spreadsheetml/2006/main" count="346" uniqueCount="181">
  <si>
    <t>MONITOREO Y SEGUIMIENTO</t>
  </si>
  <si>
    <t>ACTIVIDADES</t>
  </si>
  <si>
    <t>INDICADOR DE PRODUCTO</t>
  </si>
  <si>
    <t>META/CANTIDAD</t>
  </si>
  <si>
    <t>RESPONSABLE</t>
  </si>
  <si>
    <t>AVANCE META</t>
  </si>
  <si>
    <t>% DE AVANCE</t>
  </si>
  <si>
    <t>Planeación Estratégica
Líderes de procesos</t>
  </si>
  <si>
    <t>Planeación Estratégica</t>
  </si>
  <si>
    <t>Atención a la Ciudadanía</t>
  </si>
  <si>
    <t>Dirección General 
Planeación Estratégica
Gestión de Comunicaciones</t>
  </si>
  <si>
    <t>Planeación Estratégica
Gestión de Comunicaciones</t>
  </si>
  <si>
    <t>Número de seguimientos realizados</t>
  </si>
  <si>
    <t>Observatorio de Sapiencia - OdeS</t>
  </si>
  <si>
    <t>Talento Humano</t>
  </si>
  <si>
    <t>CUMPLIMIENTO DEL COMPONENTE</t>
  </si>
  <si>
    <t xml:space="preserve">Conclusiones y Recomendaciones
</t>
  </si>
  <si>
    <t>FERNANDO DE JESÚS CARDONA JIMÉNEZ</t>
  </si>
  <si>
    <t>Jefe Oficina de Control interno</t>
  </si>
  <si>
    <t>Cordialmente,</t>
  </si>
  <si>
    <t>OBSERVACIONES Y EVIDENCIAS (31 DE AGOSTO)</t>
  </si>
  <si>
    <t>OBSERVACIONES Y EVIDENCIAS (31 DE DICIEMBRE)</t>
  </si>
  <si>
    <t>Elaborar, actualizar, monitorear y divulgar la matriz de riesgos de procesos y riesgos de corrupción de la Agencia</t>
  </si>
  <si>
    <t>Matriz de riesgos de procesos y corrupción actualizada y publicada</t>
  </si>
  <si>
    <t>Elaborar las conciliaciones bancarias</t>
  </si>
  <si>
    <t>Contabilidad</t>
  </si>
  <si>
    <t>Realizar los desembolsos a contratistas y proveedores de acuerdo a las instrucciones recibidas de la Subdirección Administrativa y Financiera y de los supervisores de los diferentes contratos firmados por la Agencia</t>
  </si>
  <si>
    <t>Tesorería</t>
  </si>
  <si>
    <t>Presentar el informe de Bancos</t>
  </si>
  <si>
    <t>Número de informes de bancos presentados</t>
  </si>
  <si>
    <t>Dirección Técnica de Fondos</t>
  </si>
  <si>
    <t>Dar seguimiento al cargue de las bases de datos histórica de los fondos en el sistema de información</t>
  </si>
  <si>
    <t>Número de informes del cargue de la base de datos realizados</t>
  </si>
  <si>
    <t>Realizar seguimiento a las solicitudes de bases de datos, dando cumplimiento con el diligenciamiento del formato de compromiso uso de base de datos y confidencialidad</t>
  </si>
  <si>
    <t>Realizar socialización de procedimientos y protocolos de los procesos de la DTF</t>
  </si>
  <si>
    <t>Número de socializaciones realizadas</t>
  </si>
  <si>
    <t>Número de inventarios físicos realizados</t>
  </si>
  <si>
    <t>Número de informes presentados</t>
  </si>
  <si>
    <t>Implementar la política de racionalización de trámites</t>
  </si>
  <si>
    <t>Número de inventarios de trámites revisados y actualizados</t>
  </si>
  <si>
    <t>Priorización de trámites y estrategia de racionalización realizada</t>
  </si>
  <si>
    <t>No aplica.</t>
  </si>
  <si>
    <t>Oficina Asesora Jurídica</t>
  </si>
  <si>
    <t>Número de cápsulas o circulares expedidas y comunicadas a la toda la Agencia</t>
  </si>
  <si>
    <t>Realizar seguimiento a la atención que se da en los diferentes canales de servicio a la ciudadanía que conlleve al fortalecimiento de los mismos</t>
  </si>
  <si>
    <t>Diseñar e implementar la estrategia de rendición de cuentas</t>
  </si>
  <si>
    <t>Audiencia pública de rendición de cuentas realizada</t>
  </si>
  <si>
    <t>Número de publicaciones en los botones de "Rendición de Cuentas y Control Social" del menú Participa de la página web de la entidad</t>
  </si>
  <si>
    <t>Administrar y ejecutar el presupuesto de ingresos y gastos de la vigencia y publicar en Gestión transparente y web institucional</t>
  </si>
  <si>
    <t>Presupuesto</t>
  </si>
  <si>
    <t>Número de tableros de ejecución presupuestal realizados</t>
  </si>
  <si>
    <t>Elaborar y publicar informe de canales de atención a la ciudadanía</t>
  </si>
  <si>
    <t>Diligenciar en el aplicativo de la Procuraduría la matriz del Índice de Transparencia y Acceso a la Información (ITA) y realizar seguimiento de las acciones de mejora</t>
  </si>
  <si>
    <t>Fortalecer el derecho fundamental de acceso a la información pública de la ciudadanía mediante la ejecución de estrategias que permitan la implementación de  mejoras en  la accecibilidad de la pagina web (matriz ITA)</t>
  </si>
  <si>
    <t>Mejoras en la accesibilidad web implementadas (a demanda)</t>
  </si>
  <si>
    <t>Planeación Estratégica
Sistemas de Información</t>
  </si>
  <si>
    <t>Actualizar la batería de indicadores</t>
  </si>
  <si>
    <t>Número de actualizaciones en la Bateria de indicadores realizadas</t>
  </si>
  <si>
    <t>Implementar la estrategia de relacionamiento y posicionamiento del ODES</t>
  </si>
  <si>
    <t>Número de acuerdos de intercambio de información entre Sapiencia y otras entidades o instituciones firmados</t>
  </si>
  <si>
    <t>Responder las solicitudes de información en materia de Educación Postsecundaria</t>
  </si>
  <si>
    <t>OBSERVACIONES CONTROL INTERNO</t>
  </si>
  <si>
    <t xml:space="preserve">Componente 5. Mecanismos para la Transparencia y Acceso a la Información
</t>
  </si>
  <si>
    <t xml:space="preserve">Componente 6. Iniciativas adicionales de la entidad
</t>
  </si>
  <si>
    <t>N/A</t>
  </si>
  <si>
    <t>No se realizaron acciones para el primer cuatrimestre, toda vez  que no se tiene meta programada.</t>
  </si>
  <si>
    <t>Esta actividad no estaba programada para el presente cuatrimestre.</t>
  </si>
  <si>
    <t>Realizar orientaciones relacionadas con el mejoramiento del servicio a la ciudadanía</t>
  </si>
  <si>
    <t>Número de actividades orientadoras realizadas</t>
  </si>
  <si>
    <t>Número de orientaciones realizadas</t>
  </si>
  <si>
    <t>Porcentaje del plan de trabajo elaborado y ejecutado</t>
  </si>
  <si>
    <r>
      <t xml:space="preserve">Número de seguimientos realizados </t>
    </r>
    <r>
      <rPr>
        <i/>
        <sz val="11"/>
        <rFont val="Bahnschrift Light"/>
        <family val="2"/>
      </rPr>
      <t>(periodo vencido)</t>
    </r>
  </si>
  <si>
    <r>
      <t xml:space="preserve">Cuentas de cobro recibidas y facturadas </t>
    </r>
    <r>
      <rPr>
        <i/>
        <sz val="11"/>
        <color rgb="FF000000"/>
        <rFont val="Bahnschrift Light"/>
        <family val="2"/>
      </rPr>
      <t>(a demanda)</t>
    </r>
  </si>
  <si>
    <r>
      <rPr>
        <sz val="11"/>
        <rFont val="Bahnschrift Light"/>
        <family val="2"/>
      </rPr>
      <t>Dirección Técnica de Fondos</t>
    </r>
  </si>
  <si>
    <r>
      <rPr>
        <sz val="11"/>
        <rFont val="Bahnschrift Light"/>
        <family val="2"/>
      </rPr>
      <t>Generar oportunamente los cierres de cartera para ser entregados a contabilidad</t>
    </r>
  </si>
  <si>
    <r>
      <rPr>
        <sz val="11"/>
        <rFont val="Bahnschrift Light"/>
        <family val="2"/>
      </rPr>
      <t>Número de cierres de cartera realizados  (</t>
    </r>
    <r>
      <rPr>
        <i/>
        <sz val="11"/>
        <rFont val="Bahnschrift Light"/>
        <family val="2"/>
      </rPr>
      <t xml:space="preserve">mes vencido - 10 días </t>
    </r>
    <r>
      <rPr>
        <sz val="11"/>
        <rFont val="Bahnschrift Light"/>
        <family val="2"/>
      </rPr>
      <t>)</t>
    </r>
  </si>
  <si>
    <r>
      <rPr>
        <sz val="11"/>
        <rFont val="Bahnschrift Light"/>
        <family val="2"/>
      </rPr>
      <t>Cartera</t>
    </r>
  </si>
  <si>
    <r>
      <rPr>
        <sz val="11"/>
        <rFont val="Bahnschrift Light"/>
        <family val="2"/>
      </rPr>
      <t>Administrar el inventario físico de la Agencia (fijos y devolutivos de sede principal, Mazo y C4ta)</t>
    </r>
  </si>
  <si>
    <r>
      <rPr>
        <sz val="11"/>
        <rFont val="Bahnschrift Light"/>
        <family val="2"/>
      </rPr>
      <t>Recursos Físicos</t>
    </r>
  </si>
  <si>
    <r>
      <rPr>
        <sz val="11"/>
        <rFont val="Bahnschrift Light"/>
        <family val="2"/>
      </rPr>
      <t>Realizar seguimientos a la siniestralidad que afecte la póliza adquirida por la Agencia</t>
    </r>
  </si>
  <si>
    <r>
      <t xml:space="preserve">Publicaciones realizadas de acuerdo a la contratación efecutada en cada mes </t>
    </r>
    <r>
      <rPr>
        <i/>
        <sz val="11"/>
        <rFont val="Bahnschrift Light"/>
        <family val="2"/>
      </rPr>
      <t>(a demanda)</t>
    </r>
  </si>
  <si>
    <r>
      <rPr>
        <sz val="11"/>
        <rFont val="Bahnschrift Light"/>
        <family val="2"/>
      </rPr>
      <t xml:space="preserve">Número de informes de percepción y satisfacción de la ciudadanía respecto a la calidad del servicio realizados </t>
    </r>
    <r>
      <rPr>
        <i/>
        <sz val="11"/>
        <rFont val="Bahnschrift Light"/>
        <family val="2"/>
      </rPr>
      <t>(Incluye publicación en la Web - mes vencido)</t>
    </r>
  </si>
  <si>
    <r>
      <t xml:space="preserve">Informe de gestión de resultados, logros y retos publicado </t>
    </r>
    <r>
      <rPr>
        <i/>
        <sz val="10"/>
        <rFont val="Bahnschrift Light"/>
        <family val="2"/>
      </rPr>
      <t>(periodo vencido)</t>
    </r>
  </si>
  <si>
    <r>
      <t xml:space="preserve">Número de actualizaciones del tablero de rendición de cuentas realizadas </t>
    </r>
    <r>
      <rPr>
        <i/>
        <sz val="9"/>
        <rFont val="Bahnschrift Light"/>
        <family val="2"/>
      </rPr>
      <t>(periodo vencido)</t>
    </r>
  </si>
  <si>
    <r>
      <t>Número de informes de ejecución presupuestal realizados (</t>
    </r>
    <r>
      <rPr>
        <i/>
        <sz val="11"/>
        <color rgb="FF000000"/>
        <rFont val="Bahnschrift Light"/>
        <family val="2"/>
      </rPr>
      <t>mes vencido</t>
    </r>
    <r>
      <rPr>
        <sz val="11"/>
        <color theme="1"/>
        <rFont val="Bahnschrift Light"/>
        <family val="2"/>
      </rPr>
      <t>)</t>
    </r>
  </si>
  <si>
    <r>
      <t>Número de informes realizados y publicados (</t>
    </r>
    <r>
      <rPr>
        <i/>
        <sz val="11"/>
        <color rgb="FF000000"/>
        <rFont val="Bahnschrift Light"/>
        <family val="2"/>
      </rPr>
      <t>bimestre vencido</t>
    </r>
    <r>
      <rPr>
        <sz val="11"/>
        <color theme="1"/>
        <rFont val="Bahnschrift Light"/>
        <family val="2"/>
      </rPr>
      <t>)</t>
    </r>
  </si>
  <si>
    <r>
      <t>Matriz ITA diligenciada (</t>
    </r>
    <r>
      <rPr>
        <i/>
        <sz val="11"/>
        <rFont val="Bahnschrift Light"/>
        <family val="2"/>
      </rPr>
      <t>en el sitio de la Procuraduría</t>
    </r>
    <r>
      <rPr>
        <sz val="11"/>
        <rFont val="Bahnschrift Light"/>
        <family val="2"/>
      </rPr>
      <t>) y con seguimiento (</t>
    </r>
    <r>
      <rPr>
        <i/>
        <sz val="11"/>
        <rFont val="Bahnschrift Light"/>
        <family val="2"/>
      </rPr>
      <t>a demanda</t>
    </r>
    <r>
      <rPr>
        <sz val="11"/>
        <rFont val="Bahnschrift Light"/>
        <family val="2"/>
      </rPr>
      <t>)</t>
    </r>
  </si>
  <si>
    <r>
      <t>Información pública divulgada en la página web del micrositio de transparencia. (</t>
    </r>
    <r>
      <rPr>
        <i/>
        <sz val="11"/>
        <rFont val="Bahnschrift Light"/>
        <family val="2"/>
      </rPr>
      <t>a demanda</t>
    </r>
    <r>
      <rPr>
        <sz val="11"/>
        <rFont val="Bahnschrift Light"/>
        <family val="2"/>
      </rPr>
      <t xml:space="preserve">) </t>
    </r>
  </si>
  <si>
    <r>
      <t>Solicitudes atendidas (</t>
    </r>
    <r>
      <rPr>
        <i/>
        <sz val="11"/>
        <rFont val="Bahnschrift Light"/>
        <family val="2"/>
      </rPr>
      <t>a demanda</t>
    </r>
    <r>
      <rPr>
        <sz val="11"/>
        <rFont val="Bahnschrift Light"/>
        <family val="2"/>
      </rPr>
      <t>)</t>
    </r>
  </si>
  <si>
    <t>Implementar la política de integridad, en el marco de la implementación del MIPG, definidos en el Modelo Integrado de Planeación y Gestión (MIPG).</t>
  </si>
  <si>
    <t>Evaluar el servicio de atención a la ciudadanía, por medio de los canales, y el acceso a los trámites, hacia la mejora continua del proceso</t>
  </si>
  <si>
    <t>SEGUIMIENTO PLAN ANTICORRUPCIÓN Y DE ATENCIÓN AL CIUDADANO 2024-2</t>
  </si>
  <si>
    <t>Se elaboraron 33 conciliaciones bancarias de las cuentas bancarias de la Agencia de los meses de  abril, mayo, junio y julio de 2024. Las conciliaciones se elaboran mes vencido. Se presentan entre 8 y 9  conciliaciones mensualmente.</t>
  </si>
  <si>
    <t>06. Número de conciliaciones bancarias realizadas</t>
  </si>
  <si>
    <t>¿Existe alguna responsabilidad al NO elaborar, publicar e incumplir las acciones contempladas en Plan Anticorrupción y de Atención al Ciudadano?
Si. Constituye falta disciplinaria grave de conformidad con lo señalado en el artículo 81 de la Ley 1474 de 2011.</t>
  </si>
  <si>
    <r>
      <t xml:space="preserve">Número de conciliaciones bancarias realizadas </t>
    </r>
    <r>
      <rPr>
        <i/>
        <sz val="11"/>
        <color rgb="FF000000"/>
        <rFont val="Bahnschrift Light"/>
        <family val="2"/>
      </rPr>
      <t>(a demanda)</t>
    </r>
  </si>
  <si>
    <t xml:space="preserve">Se recibieron y procesaron 998 documentos entre facturas y/o cuentas de cobro de proveedores y contratistas por prestación de servicios de la Agencia, posteriormente se realizaron los respectivos desembolsos cerciorándonos que cada uno recibiera los recursos a satisfacción.  De estos, 177 correspondían a personas jurídicas y 821 a personas naturales, y de estos últimos, 793 se realizaron a contratistas por servicios de la Agencia.  </t>
  </si>
  <si>
    <t>Desembolsos a contratistas y proveedore</t>
  </si>
  <si>
    <t>Se presentaron los 18 informes de Bancos correspondienes al presente período (mayo a agosto de 2024)</t>
  </si>
  <si>
    <t xml:space="preserve">Informes de Bancos </t>
  </si>
  <si>
    <t>Se enviaron oportunamente los cuatro cierres de cartera para ser entregados a contabilidad (abril a julio de  2024)</t>
  </si>
  <si>
    <t>Cierres de cartera</t>
  </si>
  <si>
    <t>El inventario físico se actualizó al mes de julio de 2024: sede Robledo,  Mazo  y la  Ciudadela Occidente, sin embargo  este  se actualiza cada mes en financiera, incorporando las novedades acorde con el ingreso  a contabilidad de los bienes comprados en caso de existir nuevas adquisiciones y/o incorporaciones, así mismo cada vez  que se presente un reporte o novedad por parte de  los responsables de la cartera de algunos  bienes, se actualizara  acorde a las necesidades</t>
  </si>
  <si>
    <t>Inventario físico</t>
  </si>
  <si>
    <t>Se presentó para la aprobación y socialización por parte de  a la Subdirectora Administrativa, Financiera y de Apoyo a la Gestión, así mismo se envia a Comunicaciones para su diseño y su publicación en la página web institucional (pendiente de diseño y publicación),  los resultados arrojados por la encuesta que mide el nivel de satisfacción con los servicios y la atención prestada del periodo comprendido entre e enero a junio de 2024.
La calificación general en cuanto al servicio, tiene una percepción positiva en la ciudadanía, así mismo se percibe una respuesta adecuada a sus requerimientos y tramites realizados.</t>
  </si>
  <si>
    <t xml:space="preserve">Informe de percepción y satisfacción </t>
  </si>
  <si>
    <t>Para liderar eficazmente el área de atención a la ciudadanía y optimizar el manejo de las PQRSDF, es crucial implementar una estrategia integral que contemple la reestructuración y mejora continua en los canales de atención, recepción, delegación y seguimiento de las mismas.
Como parte de nuestra estrategia para mejorar la eficiencia en la gestión de solicitudes, hemos priorizado el fortalecimiento del correo electrónico, el módulo de PQRSDF y la plataforma Mercurio, buscando que con los demás procesos que tienen esta responsabilidad se remita a los responsables la solicitud y estos se encarguen de hacer la gestión respectiva por el módulo de PQRSDF o por Mercurio.
El canal más congestionado en el periodo fue el correo institucional, para lo cual se realizó una estrategia de contingencia en la que se logró evacuar la bandeja de @info con el apoyo de tres (3) colaboradores del equipo,  buscando garantizar una evacuación oportuna de las solicitudes recibidas.
Para lograr este objetivo, hemos implementado un sistema de alertas que acompaña a cada solicitud pendiente en su proceso. Estas alertas permiten monitorear de cerca el estado de las solicitudes y tomar acciones inmediatas en caso de que se detecten demoras o riesgos de incumplimiento de los tiempos establecidos por ley y la materialización de riesgos.
Este enfoque proactivo nos permite intervenir rápidamente ante posibles retrasos, asegurando que todas las respuestas se emitan dentro de los plazos legales establecidos. Además, mejora la transparencia y la trazabilidad de los procesos, garantizando una atención eficiente y cumpliendo con los estándares de calidad y tiempo exigidos por la normativa vigente.
 </t>
  </si>
  <si>
    <t>Fortalecimientos canales</t>
  </si>
  <si>
    <t xml:space="preserve">Durante el cuatrimestre se rendirá los meses de abril a julio 2024, teniendo en cuenta que, el seguimiento a este indicador se realiza mes vencido.
Se presenta el informe de ejecución de ingresos y gastos con corte a abril mediante oficio radicado sapiencia 202403002608, el cual evidencia una ejecución en el ingreso de $54.590.523.082 representando el 42% del total del presupuesto, y una ejecución en el gasto por el rubro de funcionamiento del 95% y de inversión del 21%, total que asciende a $29.693.671.781. En total el presupuesto se ha ejecutado un 23% por los siguientes componentes:
Talento humano: $3.626.275.572
Gastos de personal: $2.873.085.317
Soporte log y administrativo: $4.222.119.064
Comunicaciones: $730.817.501
Misional: $18.241.374.327
Se presenta el informe de ejecución de ingresos y gastos con corte a mayo 2024 mediante oficio radicado sapiencia 202403002918, el cual evidencia una ejecución en el ingreso de $130.535.779.785 representando el 64% del total de presupuesto, y una ejecución en el gasto por el rubro de funcionamiento del 95% y de inversión del 16%, total que asciende a $34.130.012.872. En total el presupuesto se ha ejecutado un 17% por los siguientes componentes:
Talento humano: $3.914.091.956
Gastos de personal: $2.888.361.317
Soporte log y administrativo: $4.476.417.391
Comunicaciones: $730.817.501
Misional: $22.120.324.707
Se presenta el informe de ejecución de ingresos y gastos con corte a junio mediante oficio radicado sapiencia 202403003314, el cual evidencia una ejecución en el ingreso de $181.815 millones representando el 71,09% del total del presupuesto, y una ejecución en el gasto por el rubro de funcionamiento del 95,62% y de inversión del 20,28%, total que asciende a $54.203 millones. En total el presupuesto se ha ejecutado un 21,19% por los siguientes componentes:
Misional: $37.261 millones - 69%
Talento humano: $7.179 millones - 13%
Soporte log y administrativo: $5.957 millones - 11%
Gastos de personal: $2.888 millones - 5%
Comunicaciones: $918 millones - 2%
Se presenta el informe de ejecución de ingresos y gastos con corte a julio 2024 mediante oficio radicado sapiencia 202403003905, el cual evidencia una ejecución en el ingreso de $182.792 millones representando el 71,36% del total de presupuesto, y una ejecución en el gasto por el rubro de funcionamiento del 95,67% y de inversión del 34,79%, total que asciende a $91.000 millones. En total el presupuesto se ha ejecutado en un 35,52% por los siguientes componentes:
Misional: $73.109 millones - 80%
Talento humano: $8.129 millones - 9%
Soporte log y administrativo: $5.956 millones - 7%
Gastos de personal: $2.888 millones - 3%
Comunicaciones: $918 millones - 1%
</t>
  </si>
  <si>
    <t>03. Número de informes de ejecución presupuestal realizados</t>
  </si>
  <si>
    <t xml:space="preserve">Para el cuatrimestre se presenta el tablero de ejecución con corte  Junio 2024, el cual consta de cinco tableros en Power BI, así:
1. Ejecución presupuestal ingreso por fondo
2. Ejecución presupuestal ingreso con RP
3. Ejecución presupuestal gasto por proyecto
4. Ejecución presupuestal gasto por actividad
5. Ejecución presupuestal gasto por líder
</t>
  </si>
  <si>
    <t>04. Número de tableros de ejecución presupuestal realizados</t>
  </si>
  <si>
    <t xml:space="preserve">Para reporte del cuatrimestre se elabora y se publica en la página web institucional el informe de canales de atención a la ciudadanía correspodniente a  los meses marzo-abril y mayo-junio, arrojando los siguientes resultados:  
Marzo- Abril                           
Canal telefónico: Inhabilitado
Correo institucional:  2.998 correos gestionados, 100% de efectividad.
Chat página web:  7.245 atenciones realizadas en el periodo.                                                          
Redes sociales: Facebook 73, Twitter: 5, Instagram: 326
Presencialidad: se atendieron 1.837 usuarios, de los cuales 1.831 fueron atendidos en la sede principal y 6 usuarios fueron atendidos en c4ta.           
Plataforma virtual Mercurio: se registraron 191 comunicaciones, de las cuales el 90% corresponde a solicitudes.
Módulo PQRSDF: 1.601 recibidas, con una disminución del 34.6% respecto al bimestre anterior.
Otros canales virtuales: 50 atenciones (@medellín)
 Mayo – Junio                            
Canal telefónico: No se contó con la línea telefónica habilitada para este bimestre.
Correo institucional: 3098 correos gestionados, 100% de efectividad.
 Chat página web:  16418 atenciones realizadas en el periodo.  
 Redes sociales: 824  (Facebook, X e Instagram: 605)  
Presencialidad: se atendieron 5.027 usuarios.
Plataforma virtual Mercurio: se registraron 215 comunicaciones, de las cuales el 49,3% corresponde a solicitudes.   
Módulo PQRSDF: 2472recibidas, con un incremento del 65% respecto al bimestre anterior.
Otros canales virtuales:  69 atenciones (@medellín)
</t>
  </si>
  <si>
    <t>Informe canales</t>
  </si>
  <si>
    <t xml:space="preserve">Desde el Modelo Integrado de Planeación y Gestión-MIPG se recomiendan adoptar un nuevo valor que identifique nuestro quehacer institucional.
Por lo anterior, en el Comité de Gestión y Desempeño Institucional, se concertó hacer un proceso participativo involucrando a todos los colaboradores en la toma de esta decisión; así mismo se propusieron tres (3) opciones: Empatía, servicio y equidad.
Razón por la cual, desde Gestión de Comunicaciones, se apoyó en el diseño de una encuesta en forms y piezas gráficas de difusión, se contó con la participación de 109 colaboradores de la entidad, arrojando los siguientes resultados: equidad trece (13) votos; empatía dieciséis (16) votos y servicio con una mayor votación total de 80 votos.
 En la Socialización institucional realizada el 28 de agosto de 2024, se recordaron los valores institucionales, los cuales fueron incluidos en una de las diapositivas de la presentación, así mismo se incluye en las preguntas de la evaluación final de la actividad (Kahoot) y se informó que el valor ganador con el cual se identifica nuestra entidad, es el valor de Servicio.
En el Comité de Gestión y Desempeño Institucional se aprobó solicitarles a todos los colaboradores la realización del curso Integridad, Transparencia y Lucha contra la Corrupción; para lo cual la profesional de Talento Humano, envía un correo masivo con esta solicitud; además se cita la norma sobre el tema. Para el periodo reportado se han enviado de las diferentes dependencias a Talento Humano un total de 66 certificados.
Además, para el periodo se realizó la actividad de que hago y no hago con los valores:  respeto, honestidad y diligencia, con una participación de quince (15) colaboradores. 
</t>
  </si>
  <si>
    <t>Integridad</t>
  </si>
  <si>
    <t>Se verificaron las evidencias relacionadas, las cuales contenian efectivamente los 18 informes de bancos correspndientes a los meses entre mayo y agosto de la presente anualidad. 
Se cumple a cabalidad con el indicador de producto proyectado para el 2° cuatrimestre de 2024.</t>
  </si>
  <si>
    <t>Se verificaron las evidencias relacionadas, las cuales contenian efectivamente 998 facturas y/o cuentas de cobro de proveedores y contratistas por prestación de servicios de la Agencia. 
Se cumple a cabalidad con el indicador de producto proyectado para el 2° cuatrimestre de 2024.</t>
  </si>
  <si>
    <t>Se verificaron las evidencias relacionadas, las cuales contenian efectivamente los 4 cierres de cartera correspndientes a los meses entre abril y julio de la presente anualidad. 
Se cumple a cabalidad con el indicador de producto proyectado para el 2° cuatrimestre de 2024.</t>
  </si>
  <si>
    <t>Se verificaron las evidencias relacionadas, las cuales contenian efectivamente los 4 inventarios realizados a la C4TA (mobiliario y tecnología), MAZO (mobiliario) y la sede principal de la Agencia (mobiliario y tecnología). 
Se cumple a cabalidad con el indicador de producto proyectado para el 2° cuatrimestre de 2024.</t>
  </si>
  <si>
    <t>Se verificaron las evidencias relacionadas, las cuales contenian efectivamente las 33 conciiaciones bancarias realizadas entre los meses de abril y julio de la presente anualidad. 
Se cumple a cabalidad con el indicador de producto proyectado para el 2° cuatrimestre de 2024.</t>
  </si>
  <si>
    <t>Se verificaron las evidencias relacionadas, las cuales contenian efectivamente el informe de la encuesta de satisfaccion 2024-1. 
Se cumple a cabalidad con el indicador de producto proyectado para el 2° cuatrimestre de 2024.</t>
  </si>
  <si>
    <t>Se verificaron las evidencias relacionadas, las cuales contenian efectivamente el indicador de atencion a las PQRSDF 2024, Informe de canales de atencion y  el informe de gestion de los respectivos canales de atencion a la ciudadania. 
Se cumple a cabalidad con el indicador de producto proyectado para el 2° cuatrimestre de 2024.</t>
  </si>
  <si>
    <t>Se verificaron las evidencias relacionadas, las cuales contenian efectivamente las plantilla de ejecucion de ingresos y gastos de los mese de junio y julio de la presente anualidad, así como la respectiva publicacion tanto en Gestion Transparrente como en el sitio web de la Agencia. 
Se cumple a cabalidad con el indicador de producto proyectado para el 2° cuatrimestre de 2024.</t>
  </si>
  <si>
    <t>Se verificaron las evidencias relacionadas, las cuales contenian efectivamente el informe de canales 2024 y el informe de gestion de atencion a la ciudadania de los meses mayo y junio de la presente anualidad.
Se cumple a cabalidad con el indicador de producto proyectado para el 2° cuatrimestre de 2024.</t>
  </si>
  <si>
    <t>Se verificaron las evidencias relacionadas, las cuales contenian efectivamente el tablero de ejecucion presupuestal actualizado al mes de junio de la presente anualidad. se verificaron la ejecución presupuestal ingreso por fondo, la ejecución presupuestal ingreso con RP, la ejecución presupuestal gasto por proyecto, la ejecución presupuestal gasto por actividad y la ejecución presupuestal gasto por líder.
Se cumple a cabalidad con el indicador de producto proyectado para el 2° cuatrimestre de 2024.</t>
  </si>
  <si>
    <r>
      <t xml:space="preserve">Se verificaron las evidencias relacionadas, las cuales contenian efectivamente el informe de los certificados del Curso de Integridad, Transparencia y Lucha Contra la Corrupción, la Actividad </t>
    </r>
    <r>
      <rPr>
        <i/>
        <sz val="10"/>
        <color rgb="FF000000"/>
        <rFont val="Bahnschrift Light"/>
        <family val="2"/>
      </rPr>
      <t xml:space="preserve">"lo que hago y lo que no hago con los valores" y la </t>
    </r>
    <r>
      <rPr>
        <sz val="10"/>
        <color rgb="FF000000"/>
        <rFont val="Bahnschrift Light"/>
        <family val="2"/>
      </rPr>
      <t>Jornada de Socialización 2024.
Se cumple a cabalidad con el indicador de producto proyectado para el 2° cuatrimestre de 2024.</t>
    </r>
  </si>
  <si>
    <t>No se realizaron acciones para el segundo cuatrimestre, toda vez  que no se tiene meta programada.</t>
  </si>
  <si>
    <t>Realizar la publicacion de los documentos precontractuales y contractuales en los portales de contratración (Secop II y TVEC) de conformidad con la normativa vigente</t>
  </si>
  <si>
    <t>Contratación</t>
  </si>
  <si>
    <t>Orientar al personal (servidores públicos y contratistas) de la Agencia en el ejercicio de la prevención del daño
antijurídico</t>
  </si>
  <si>
    <t>Expedir cápsulas o circulares informativas en temas de interés para Sapiencia en ejercicio de la prevención del
daño antijurídico</t>
  </si>
  <si>
    <t>En cuanto al componente N° 6, iniciativas adicionales de la entidad, para el presente cuatrimestre de 2024, se logró observar el avance de la ejeucion del plan de trabajo propuesto por Gestion de Talento Humano y Planeacion Estrategica, a traves de los certificados del Curso de Integridad, Transparencia y Lucha Contra la Corrupción realizados por los colaboradores de SAPIENCIA, la Actividad "lo que hago y lo que no hago con los valores" y la Jornada de Socialización 2024, con lo cual se cumple a cabalidad con el indicador de producto proyectado para el 2° cuatrimestre de 2024.</t>
  </si>
  <si>
    <t>Se elaboró y envió a control interno el informe de seguimiento de la matriz de riesgos de procesos y corrupción del primer semestre del 2024, en el cual se resalta la importancia de mantener el reporte de la materialización de riesgos en los seguimientos a los planes de acción y en los seguimientos solicitados para riesgos de corrupción y de procesos (son dos fuentes de información distintas y que permiten un control a la gestión de los riesgos que se hayan presentado en el período). Ademas se resalta la importancia del l Comité Institucional de Gestión y Desempeño como la instancia llamada a realizar un seguimiento, validación y conocimiento de la gestión de riesgos de procesos y corrupción, como lo sugiere la Función Pública y como parte de las agendas de trabajo del comité.</t>
  </si>
  <si>
    <t>ACTIVIDADES REALIZADAS
(31 DE AGOSTO)</t>
  </si>
  <si>
    <t>EVIDENCIAS
(31 DE AGOSTO)</t>
  </si>
  <si>
    <t>OBSERVACIONES CONTROL INTERNO
(31 DE AGOSTO)</t>
  </si>
  <si>
    <t>Desde la Oficina de control Interno se recibio desde  el proceso de Planeacion Estrategica, el informe a la gestion de los riesgos de la entidad 2024-1, insumo necesario para la realizacion del respectivo seguimiento a la matriz de riesgos del primer semestre de 2024 por parte de la Oficina de Contro Interno.
Se cumple con el indicador de producto.</t>
  </si>
  <si>
    <t xml:space="preserve">El cargue histórico de la vista de Historico_IES, se está realizando de manera paulatina por la cantidad de información.
Del histórico de EPM y universidades hay un histórico de 92.452 registros por actualizar 
Del histórico de PP hay un histórico de 11.912 registros por actualizar 
</t>
  </si>
  <si>
    <t xml:space="preserve">Con el fin de tener un control adecuado de las bases de datos, las mismas se encuentran centralizadas en la contratista de apoyo financiero y de planeación, en la cual se requiere dejar registro de las solicitudes, para lo cual se dispuso de un formulario en la aplicación forms, es importante resaltar que, en su mayoría la misma se comparte con los datos bloqueados a fin de no permitir el copiado de información personal de estudiantes.
Se cuenta con dos formularios, uno que va dirigido al interior de Sapiencia y otro dirigido a los externos como IES.: 
Solitudes externas: 
Mayo-junio: 1
Julio agosto: 7
Total: 8
Solicitudes internas
Mayo-junio: 3
Julio agosto: 5
Total: 8. 
Total solitudes para el periodo reportado: 16
</t>
  </si>
  <si>
    <t>No se presentaron evidencias.</t>
  </si>
  <si>
    <t xml:space="preserve">Para el perido reportado se realizaron un total de 1631 (mayo-junio: 356 y julio-ag: 1275) publicaciones  de acuerdo a la contratación </t>
  </si>
  <si>
    <t>Se realizó capacitación virtual el día 29 de julio de 2024 sobre derechos de petición y atencion a la ciudadania, se conto con la presencia de: gestión Documental. @medellin,DTF, Atención a la Ciudadania, OCI, Jurídica.
Atendiendo a las programaciones y a las tareas de cada uno de los abogados de la Oficina Asesora Jurídica, se debió correr el calendario para el agendamiento de las actividades orientadoras en el ejercicio de la prevención del daño antijurídico.</t>
  </si>
  <si>
    <t xml:space="preserve">
Se realiza y se publica circular en el correo masivo de la entidad sobre liquidaciòn de contratos y los tèrminos para efectuarlas.
Se proyecta y publica cápsula informativa No 4 sobre informes de supervisión y liquidación de contratos</t>
  </si>
  <si>
    <t xml:space="preserve">Se verifico el correo masivo y efectivamente se dio cumplimiento al indcador de producto.
</t>
  </si>
  <si>
    <t>A la fecha de reporte del seguimiento no se cuenta con el perfil contratado para llevar a cabo estas acciones, no se ha conformado el equipo de trabajo del OdeS quienes son los encargados de suministrar y actualizar la información de los tableros para la RPC.</t>
  </si>
  <si>
    <t>Se publicaron en la página web los siguientes instrumentos:
Formulario de priorización de temas y necesidades de información para la RPC
Formulario de encuesta de percepción sobre el desarrollo de la estrategia de RPC</t>
  </si>
  <si>
    <t xml:space="preserve">Para el bimestre reportado se realizan las siguientes acciones, se realizaron reuniones con el equipo base y/o responsable (Comunicaciones, Planeación y Sistemas de Información) del seguimiento del cumplimiento de la matriz, con el propósito de:
1. Se llevan a cabo dos (2) reuniones con los enlaces designados para apoyar el cumplimiento de la normativa de la matriz ITA, con el objetivo de conformar la mesa Técnica Matriz ITA, socializar: Normativa, roles y propuesta del plan de trabajo. 
2. Se envía correo con el propósito de contextualizar a los Lideres, jefes y enlaces respecto al cumplimiento de la Directiva No. 004 de 2024 expedida por la Procuraduría General de la Nación.  
3. Se programa reunión con líderes y enlaces con el propósito de concertar un plan y cronograma de trabajo para poder darle cumplimiento a los tiempos de la Directiva 004 de 2024.
4. Se asiste a reunión con la oficina de Control Interno con el propósito de concertar la revisión de las respuestas ingresadas en el sistema de información de la procuraduría por parte de Planeación.
5De acuerdo a compromiso adquirido por Planeación en la reunión el día 05 de julio de 2024, se diligencia el autodiagnóstico de Información en el Índice de Transparencia y Acceso a la información pública (ITA), para ser enviado por el Líder de Planeación a la Oficina de Control Interno.
6. Se lleva a cabo reunión con la mesa técnica de la Matriz ITA, con el propósito de revisar las observaciones enviadas por la Oficina de Control interno en la matriz ingresada en la plataforma de la Procuraduría, así mismo validarlas y realizar los ajustes/actualizaciones necesarias.
7. Se diligencia en la página de la Procuraduría el Sistema de Información para el Registro, Seguimiento, Monitoreo y Generación del Índice de Cumplimiento (ITA), atendiendo lineamientos de directiva N.º 004 de 2024.
8. Una vez diligenciada la matriz en la plataforma de la Procuraduría, se hace el envío oficial de la matriz, se expide el certificado de envío, en el cual evidencia además el puntaje asignado a la entidad en el autodiagnóstico (100%), el cual es enviado al Líder de Planeación para ser socializado con el Equipo Directivo. Así mismo se le comparte esta información a los profesionales de Sistemas de información y Comunicaciones quienes acompañaron el proceso de reporte.
</t>
  </si>
  <si>
    <t xml:space="preserve">Para el periodo reportado se realizaron aproximadamente 109 publicaciones en la página web: 
Para el periodo reportado se realizaron aproximadamente 109 publicaciones en la página web: 
1. Menú: Transparencia/ Submenú: Planeación, Presupuesto e informes/ Item: Informes de oficina Control Interno:
 Publicar: Informe de Austeridad en el Gasto Público 
 Informe de Gestión Oficina de Control Interno (marzo-abril)
 Informe seguimiento PQRSDF 2024-1
 Evaluación del sistema de control interno 2024-1- julio 2024
 Publicación del informe de Seguimiento a la Implementación del Modelo Integrado de Planeación y Gestión – MIPG / I semestre 2024.
 Informe de Austeridad en el Gasto Público II trimestre 2024 (abril / junio -2024)
2. Menú: Transparencia/ Submenú: Contratación/Item: Publicación de la ejecución de contratos (meses enero a julio2024).
3. Menú: Transparencia/ Submenú: Contratación/Item: Publicación del Plan Anual de Adquisiciones de mayo
4. Menú: Transparencia/ Submenú: Contratación/Item: Publicación de Informacion contractual de enero a abril de 2024 
5. Menú: Transparencia/ Submenú: informes-de-gestión/
6. Menú: Transparencia/ Submenú: actos-administrativos/
7. Menú: Transparencia/ Submenú: presupuesto-general-asignado/ Publicación ejecución de ingresos de la Agencia, correspondiente al mes de abril- junio del 2024
8. Menú: Transparencia/ Submenú: presupuesto-general-asignado/ Publicación ejecución de gastos de la Agencia, correspondiente al mes de abril – junio del 2024
9. Menú: Transparencia/ Submenú: presupuesto-general-asignado /Publicación presupuesto general asignado de ingresos abril –junio de 2024
10. Menú: Transparencia/ Submenú: presupuesto-general-asignado /Publicación presupuesto general asignado de gastos abril - junio de 2024. Menú: Transparencia/ Submenú: estados financieros abril – mayo 2024
11. Menú: Estudia/ Tarifa preferencial Metro/
12. Menú: estudia/ Pregrados /Matricula cero /
 Botón normativa
 Actualización del micrositio de Matrícula Cero con el ITEM de '¿Requisitos proceso de renovación?'
13. Menú: estudia/ Pregrados /
 Formulario de inscripción
  Publicación informe de Evaluación Definitiva en el proceso “Convocatoria de banco de Rutas Formativas para el proyecto de Talento Especializado – Sapiencia 2024-1
 Actualización banner 'Pregrados con recursos Presupuesto Participativo'
 Publicación de la resolución de apertura de la convocatoria de Becas Deportistas
 Publicación de la resolución de apertura de la convocatoria de Pregrado
 Creación del botón 'Instructivo proceso de renovación' en el micrositio de los Fondos Sapiencia, línea pregrado.
 Actualización del formato de servicio social
14. Menú: estudia/ Posgrados / Publicación de la resolución de apertura de la convocatoria de Posgrados
15. Publicación de banner de interés general y misional para la ciudadanía: 
 Fondos (formulario de inscripción).
 Fondos (formulario de renovación).
 Publicación banner en página principal sobre las 9 500 oportunidades de estudio en universidades del Distrito
 Agregar link de formulario de pregrados a banner principal
 Agregar link de formulario de Mejores Deportistas a banner principal
 Agregar link de formulario de Extendiendo Fronteras a banner principal
 Agregar link de formulario de Enlaza Mundos a banner principal
 Publicación en la página principal del banner de Fondos Sapiencia, línea pregrado
 Publicación en la página principal del banner Vision4RIos (apertura convocatoria)
 Publicación en la página principal de banner 'Sapiencia abrió convocatoria 2024-2 con más de 7 900 cupos
 Publicación banner en la página principal sobre 'Distrito tiene 2 500 cupos para Arroba Medellín'
 Pulicación boletín de prensa 'Sapiencia recuerda la gratuidad y transparencia en sus procesos y beneficios'
 Publicación boletín de prensa 'Sapiencia acompaña integralmente a sus beneficiarios; podrán tener el 50 % de descuento en tiquete Metro'
 Publicación banner C4TA SE VISTE DE MODA
 Publicación de boletín de prensa sobre la nueva convocatoria de VISION4RIOS
 Publicación boletín de prensa '871 jóvenes iniciarán sus estudios profesionales gracias a Fondos Sapiencia'
16. Menú: Participa/ Submenú: Colaboración e innovación abierta (Política GESCO+I)
17. Menú: Participa/ Submenú: Rendición de cuentas/ Publicación del formulario de encuesta de percepción 
18.  Menú: Participa/ se rediseña imagen y contenidos  
19. Menú: estudia/ Viisonarios
 Banner Formulario de Inscripción VISION4RIOS
 Modificaciones en el micrositio de VISION4RIOS (contenido). 
 Actualización micrositio Vision4RIos ítems de +Requisitos
 Actualización micrositio Vision4RIos ítems de +Impedimentos
20. Menu. Proyectos/arroba medellin: Publicación de banner con la nueva convocatoria de Arroba Medellín
21. Menú: Transparencia/submenú: Directorio de servidores públicos (actualización información directorio)
22. Menú: Transparencia/submenú: Directorio de servidores públicos/Tabla salarial 2024
23. Menú: Transparencia/submenú: Directorio de servidores públicos/Directorio contratistas
24. Menu: videos: Publicación video 'Tutorial renovación créditos condonable'
25. Menú: Transparencia/ item 'Trámites y servicios' del micrositio Transparencia
26. Footter: Actualización del Mapa de sitio 
.
</t>
  </si>
  <si>
    <t>Para el periodo reportado en, en reuniones  de seguimiento realizadas con los contratistas: Community Manager de Comunicaciones, y Líder de Sistemas de información se revisaron todos y cada uno de los Ítems de la matriz ITA asociados a accesibilidad, con el propósito de validar su cumplimiento, además se concluyó que el certificado de accesibilidad publicado en la página web en la vigencia anterior no se tendría que actualizar por el momento.  Sean ajustadas a los requisitos de la matriz, además se proyecta realizar con todos los colaboradores encargados de las publicaciones en la página web una capacitación relacionada con los requisitos de accesibilidad web. Se anexa como soporte la matriz diligenciada.
Para el periodo se esperaba contar con un web máster, pero a la fecha no ha sido posible la contratación de este perfil  las personas entrevistadas no han cumplido con el perfil técnico para apoyar no solo con la actualización de la página web en cuanto a diseño, sino también el tema de accesibilidad, tendiendo en cuenta los lineamientos de la matriz. Sin embargo, con el equipo base Gestión de Comunicaciones, Planeación y Sistemas de Información se ha hecho todo lo posible para ajustar la página web a estos lineamientos.</t>
  </si>
  <si>
    <t xml:space="preserve">
No se ha avanzado en la meta vez que, a la fecha, no se tiene contratada la persona encargada de realizar estas acciones.</t>
  </si>
  <si>
    <t>Se firmó acuerdo de confidencialidad con el Departamento Administrativo de Planeación-DAP- concretamente para el uso de bases de datos del sisbén. 
Se remitió correo electrónico al ICFES, para reactivar el proceso; sin embargo no se ha recibido respuesta.
Es importante tener presente, que, se encuentra en proceso de remisión, a través de la plataforma Mercurio, de las cartas para la delegación de las personas para avanzar en la estrategia de relacionamiento y  a su vez la generación de los acuerdos de intercambio.</t>
  </si>
  <si>
    <t>Se proyecta respuesta  a los siguientes requerimientos:
-Medellín Cómo Vamos
-Instituciones Educativas de Medellín
-Proyección de solicitud para ajuste de cifras en el SIEM-Sistema de Indicadores Estratégicos de Medellín</t>
  </si>
  <si>
    <t>Desde la Oficina de Control Interno se realizo la respectiva verficacion al diligenciamiento de la matriz ITA, dando cumplimiento a la Directiva No. 004 de 2024 expedida por la Procuraduría General de la Nación con lo cual se dio el avance planeado para el indicador de producto.</t>
  </si>
  <si>
    <t>Desde la Oficina de Control Interno se realizo la respectiva verficacion de la informacion divulagada en el micrositio de transparencia del sitio web de la Agencia, dando cumplimiento a la norma y con lo cual se dio cumplimineto a la meta planeado para el indicador de producto.</t>
  </si>
  <si>
    <t>Se verifico por parte de la OCI, la publicacion del certificado de accesibilidad web en el sitio web de la entidad, con lo cual se cumplio con uno de los requsitos de la matriz ITA.</t>
  </si>
  <si>
    <t>El OdeS es una herramienta la cual genera información clara, veraz y pertinente; busca posicionarse como una unidad de análisis especializada en Educación Postsecundaria con visión innovadora y a largo plazo.  Además, se busca mantener relaciones cercanas y de trabajo colaborativo con las diferentes IES tanto del Distrito como del Departamento de Antioquia. 
Es por lo anterior, que desde la Oficina de Control Interno, se recomienda la contratacion de la persona encargada del OdeS con extrema urgencia, toda vez que una herrammienta de estas carateristicas y con la informacion que produce, es de gran importancia para la toma de decisiones de la Agencia en materia de educación postsecundaria y los grupos de valor.</t>
  </si>
  <si>
    <t>Verificadas las actividades del componente N° 2 "Racionalización de Trámites", se puede observar que las actividades no estaba programadas para el presente cuatrimestre.</t>
  </si>
  <si>
    <r>
      <t xml:space="preserve">Verificada la totalidad de las actividades del componente N° 4 "Rendición de Cuentas" del PAAC, no se logró observar el cumplimiento de las metas planeadas a traves del desarrollo de las actividades e indicadores propuestos para tal fin, toda vez que la </t>
    </r>
    <r>
      <rPr>
        <i/>
        <sz val="11"/>
        <color theme="1"/>
        <rFont val="Bahnschrift Light"/>
        <family val="2"/>
      </rPr>
      <t>Actividad</t>
    </r>
    <r>
      <rPr>
        <sz val="11"/>
        <color theme="1"/>
        <rFont val="Bahnschrift Light"/>
        <family val="2"/>
      </rPr>
      <t xml:space="preserve"> "</t>
    </r>
    <r>
      <rPr>
        <i/>
        <sz val="11"/>
        <color theme="1"/>
        <rFont val="Bahnschrift Light"/>
        <family val="2"/>
      </rPr>
      <t xml:space="preserve">Diseñar e implementar la estrategia de rendición de cuentas" - indicador de producto / Número de actualizaciones del tablero de rendición de cuentas realizadas (periodo vencido) </t>
    </r>
    <r>
      <rPr>
        <sz val="11"/>
        <color theme="1"/>
        <rFont val="Bahnschrift Light"/>
        <family val="2"/>
      </rPr>
      <t>no fue realizado, toda vez que no se contaba con el perfil contratado para llevar a cabo estas acciones.
Es por lo anterior, que desde la Oficina de Control Interno, se recomienda la contratacion de la persona encargada del OdeS con extrema urgencia, toda vez que una herramienta de estas carateristicas y con la informacion que produce, es de gran importancia para la toma de decisiones de la Agencia en materia de educación postsecundaria y los grupos de valor.</t>
    </r>
    <r>
      <rPr>
        <i/>
        <sz val="11"/>
        <color theme="1"/>
        <rFont val="Bahnschrift Light"/>
        <family val="2"/>
      </rPr>
      <t xml:space="preserve">
</t>
    </r>
    <r>
      <rPr>
        <sz val="11"/>
        <color theme="1"/>
        <rFont val="Bahnschrift Light"/>
        <family val="2"/>
      </rPr>
      <t>Desde la Oficina de Control Interno, se hace un llamado a los responsables de reportar el PAAC, con el fin de recordar la importancia de relacionar y dejar constancia de las eviencias de los papales de trabajo y las actividades desarrolladas durante el respectivo cuatrimestre en el respectivo componente del Plan.</t>
    </r>
  </si>
  <si>
    <t>Verificada la totalidad de las actividades del componente N° 1 "Gestión del Riesgo de Corrupción - Mapa de Riesgos de Corrupción" del PAAC, se logró observar el cumplimiento de las metas planeadas a traves del desarrollo de las actividades e indicadores propuestos para tal fin, con lo cual se cumple a cabalidad con los indicadores de producto proyectados para el 2° cuatrimestre de 2024.
Desde la Oficina de Control Interno, se hace un llamado a los responsables de reportar el PAAC, con el fin de recordar la importancia de relacionar y dejar constancia de las eviencias de los papales de trabajo y las actividades desarrolladas durante el respectivo cuatrimestre en el respectivo componente del Plan.</t>
  </si>
  <si>
    <r>
      <t xml:space="preserve">En cuanto al componente N° 5 </t>
    </r>
    <r>
      <rPr>
        <i/>
        <sz val="11"/>
        <color theme="1"/>
        <rFont val="Bahnschrift Light"/>
        <family val="2"/>
      </rPr>
      <t xml:space="preserve">"Mecanismos para la Transparencia y Acceso a la Información" -  actividad: Actualizar la batería de indicadores - Indicador de producto: Número de actualizaciones en la Bateria de indicadores realizadas - </t>
    </r>
    <r>
      <rPr>
        <sz val="11"/>
        <color theme="1"/>
        <rFont val="Bahnschrift Light"/>
        <family val="2"/>
      </rPr>
      <t>encuentra esta Oficina que el OdeS es una herramienta la cual genera información clara, veraz y pertinente; busca posicionarse como una unidad de análisis especializada en Educación Postsecundaria con visión innovadora y a largo plazo.  Además, se busca mantener relaciones cercanas y de trabajo colaborativo con las diferentes IES tanto del Distrito como del Departamento de Antioquia. 
Es por lo anterior, que desde la Oficina de Control Interno, se recomienda la contratacion de la persona encargada del OdeS con extrema urgencia, toda vez que una herramienta de estas carateristicas y con la informacion que produce, es de gran importancia para la toma de decisiones de la Agencia en materia de educación postsecundaria y los grupos de valor.</t>
    </r>
  </si>
  <si>
    <t xml:space="preserve">
Componente 1. Gestión del Riesgo de Corrupción - Mapa de Riesgos de Corrupción
</t>
  </si>
  <si>
    <t xml:space="preserve">
Componente 4. Rendición de Cuentas
</t>
  </si>
  <si>
    <t xml:space="preserve">
Componente 3. Mecanismos para mejorar la Atención a la Ciudadanía
</t>
  </si>
  <si>
    <t xml:space="preserve">
Componente 2. Racionalización de Trámites
</t>
  </si>
  <si>
    <t>https://sapienciagov.sharepoint.com/:f:/s/Bancodedocumentos/EvR5a7Oq6xxMsSpqTHGcPNwB2-bXVm-aUcRJJOksmxnCIg?e=UHUvRN</t>
  </si>
  <si>
    <t xml:space="preserve">https://sapienciagov.sharepoint.com/:f:/s/Bancodedocumentos/EjulkREbG-VJr_Z15K7DDh8BcdjKF6LFCLJyecXj1ZL6sw?e=ZkdFhL
https://sapienciagov.sharepoint.com/:f:/s/Bancodedocumentos/Ejw7h5Ndd5VNjP7UAmuIlc0BdbN4qt4VDqGUXuJUMIMFPQ?e=DdqBUF
</t>
  </si>
  <si>
    <t>https://sapienciagov.sharepoint.com/:f:/s/Bancodedocumentos/EvhDpqNZTPhPp5KuPN7JA5gB8SxExPGwRPoet_IHjKvWpA?e=v481zX
https://sapienciagov.sharepoint.com/:f:/s/Bancodedocumentos/EhXpGah_bM9HnSwigOR9QigBudAQcxAi6oeBEWhSK6FyTg?e=xGXHSQ</t>
  </si>
  <si>
    <t>https://sapienciagov.sharepoint.com/:f:/s/Bancodedocumentos/EmgPUPRa98NGpbmrYuBzJfgBps860eWPXb_8huswYojDLw?e=n68OIU</t>
  </si>
  <si>
    <t>Verificado el link de evidencias, se logra evidenciar el  tramite de 15 solicitudes de uso de base de datos, 7 externas y 8 internas, todas de Fondo Presupuesto participativo. Se logra observar el control que se tiene sobre el diligenciamiento del formato de compromiso uso de base de datos y confidencialidad.</t>
  </si>
  <si>
    <t>Verificado el archivo denominado "INDICADORES OAJ", pestaña "PUBLICACIONES", solo se logran observar 44 publicaciones de las 1631 reportadas en Secop II y TVEC.</t>
  </si>
  <si>
    <t>Verificado el link de evidencias, se logra observar la respuesta a los requerimientos realizados por: 
-Medellín Cómo Vamos: Radicado 20242002144 Información para el seguimiento a la Calidad de Vida de Medellín.  
-Instituciones Educativas de Medellín: Número de establecimientos y sedes educativas Medellín
-Proyección de solicitud para ajuste de cifras en el SIEM-Sistema de Indicadores Estratégicos de Medellín: Proyección de radicado para solicitud de cifras del indicador 16145 Tasa de asistencia a educación Superior de 16 a 28 años en el SIEM.
Las respuestas fueron dadas en oportunidad de conformida con la norma.</t>
  </si>
  <si>
    <t>Se logró evidenciar 2 el registro de bases de datos con cargues historicos de EPM (92452 registros) y PP (11912)</t>
  </si>
  <si>
    <t>https://sapienciagov.sharepoint.com/sites/Bancodedocumentos/Documentos%20compartidos/Forms/AllItems.aspx?ga=1&amp;id=%2Fsites%2FBancodedocumentos%2FDocumentos%20compartidos%2FOficina%20Asesora%20Jur%C3%ADdica%2FJur%C3%ADdica%2F2024%2F05%2E%20N%C3%BAmero%20de%20actividades%20orientadoras%20realizadas&amp;viewid=2d7f1647%2D4470%2D41b0%2D924b%2De1ab55b0e05a</t>
  </si>
  <si>
    <t>https://forms.office.com/pages/responsepage.aspx?id=0R1Bj05PyEOE4heXN5kwYApoJ5J6d4lNlE8aLM7HJR9URFdXT1YySzdDVE9CWjg1UE83STFFRjVUQy4u
https://forms.office.com/Pages/ResponsePage.aspx?id=0R1Bj05PyEOE4heXN5kwYApoJ5J6d4lNlE8aLM7HJR9UOTVXTDFKWU01SjBES1dWWElVS0JZVlVVQS4u</t>
  </si>
  <si>
    <t>https://sapienciagov.sharepoint.com/sites/Bancodedocumentos/Documentos%20compartidos/Forms/AllItems.aspx?id=%2Fsites%2FBancodedocumentos%2FDocumentos%20compartidos%2FDireccionamiento%20Estrat%C3%A9gico%2FOdeS%2F2024%2FAcuerdos%20de%20confidencialidad&amp;viewid=2d7f1647%2D4470%2D41b0%2D924b%2De1ab55b0e05a</t>
  </si>
  <si>
    <t>Se verificaron en la pagina web de la Agencia, la publicacion tanto del formulario de priorización de temas y necesidades de información para la RPC así como el Formulario de encuesta de percepción sobre el desarrollo de la estrategia de RPC.
Los mismos se encuentran de conformidad con la estretegia de rendicon de cuentas de la entidad.</t>
  </si>
  <si>
    <t>Se verificó en el link de evidencias, el acuerdo de confidencialidad con el Departamento Administrativo de Planeación-DAP- concretamente para el uso de bases de datos del sisbén. 
Se da cumplimiento con la ley de datos personales 1581 de 2012.</t>
  </si>
  <si>
    <t>Se logr evidenciar la realizacion de la capacitación virtual el día 29 de julio de 2024 sobre derechos de petición y atencion a la ciudadania. En la misma paraticiparon Gestión Documental. @medellin, DTF, Atención a la Ciudadania, OCI, Oficina Asesora Jurídica.
La meta planeada para el 2° cuatrimestre de 2024, eran 4 orientacoines y solo cumplieron con 1.</t>
  </si>
  <si>
    <t>Realizado el presente seguimiento al PAAC 2024-2 logró evidenciar esta Oficina que el promedio de cumplimiento del Plan Anticorrupción y de Atención al Ciudadano para el segundo cuatrimestre de 2024 fue del 88.4%. Comparado con el segundo cuatrimestre del año inmediantamente anterior, hay un aumento en el cumplimiento de las metas de los indicadores planeados del 13.4%.</t>
  </si>
  <si>
    <r>
      <t xml:space="preserve">Verificada la totalidad de las actividades del componente N° 3 "Mecanismos para mejorar la Atención a la Ciudadanía" del PAAC, no se logró observar el cumplimiento de las metas planeadas  de la actividad </t>
    </r>
    <r>
      <rPr>
        <i/>
        <sz val="11"/>
        <color theme="1"/>
        <rFont val="Bahnschrift Light"/>
        <family val="2"/>
      </rPr>
      <t>"Orientar al personal (servidores públicos y contratistas) de la Agencia en el ejercicio de la prevención del daño antijurídico"</t>
    </r>
    <r>
      <rPr>
        <sz val="11"/>
        <color theme="1"/>
        <rFont val="Bahnschrift Light"/>
        <family val="2"/>
      </rPr>
      <t>, con lo cual no se cumple a cabalidad con los indicadores de producto proyectados para el 2° cuatrimestre de 2024.
Desde la Oficina de Control Interno, se hace un llamado a los responsables de reportar el PAAC, con el fin de recordar la importancia de relacionar y dejar constancia de las eviencias de los papales de trabajo y las actividades desarrolladas durante el respectivo cuatrimestre en el respectivo componente del Plan.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</si>
</sst>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Calibri"/>
      <family val="2"/>
      <scheme val="minor"/>
    </font>
    <font>
      <sz val="11"/>
      <color theme="1"/>
      <name val="Calibri"/>
      <family val="2"/>
      <scheme val="minor"/>
    </font>
    <font>
      <sz val="8"/>
      <color rgb="FF000000"/>
      <name val="Tahoma"/>
      <family val="2"/>
    </font>
    <font>
      <b/>
      <i/>
      <sz val="8"/>
      <color rgb="FF000000"/>
      <name val="Tahoma"/>
      <family val="2"/>
    </font>
    <font>
      <i/>
      <sz val="8"/>
      <color rgb="FF000000"/>
      <name val="Tahoma"/>
      <family val="2"/>
    </font>
    <font>
      <sz val="9"/>
      <color rgb="FF000000"/>
      <name val="Tahoma"/>
      <family val="2"/>
    </font>
    <font>
      <sz val="11"/>
      <color theme="1"/>
      <name val="Bahnschrift Light"/>
      <family val="2"/>
    </font>
    <font>
      <b/>
      <sz val="14"/>
      <color theme="1"/>
      <name val="Bahnschrift Light"/>
      <family val="2"/>
    </font>
    <font>
      <b/>
      <sz val="11"/>
      <color theme="1"/>
      <name val="Bahnschrift Light"/>
      <family val="2"/>
    </font>
    <font>
      <sz val="11"/>
      <name val="Bahnschrift Light"/>
      <family val="2"/>
    </font>
    <font>
      <sz val="10"/>
      <color rgb="FF000000"/>
      <name val="Bahnschrift Light"/>
      <family val="2"/>
    </font>
    <font>
      <sz val="10"/>
      <name val="Bahnschrift Light"/>
      <family val="2"/>
    </font>
    <font>
      <i/>
      <sz val="11"/>
      <name val="Bahnschrift Light"/>
      <family val="2"/>
    </font>
    <font>
      <sz val="11"/>
      <color rgb="FF000000"/>
      <name val="Bahnschrift Light"/>
      <family val="2"/>
    </font>
    <font>
      <i/>
      <sz val="11"/>
      <color rgb="FF000000"/>
      <name val="Bahnschrift Light"/>
      <family val="2"/>
    </font>
    <font>
      <sz val="9"/>
      <color rgb="FF000000"/>
      <name val="Bahnschrift Light"/>
      <family val="2"/>
    </font>
    <font>
      <sz val="10"/>
      <color theme="1"/>
      <name val="Bahnschrift Light"/>
      <family val="2"/>
    </font>
    <font>
      <sz val="9"/>
      <color theme="1"/>
      <name val="Bahnschrift Light"/>
      <family val="2"/>
    </font>
    <font>
      <i/>
      <sz val="10"/>
      <name val="Bahnschrift Light"/>
      <family val="2"/>
    </font>
    <font>
      <i/>
      <sz val="9"/>
      <name val="Bahnschrift Light"/>
      <family val="2"/>
    </font>
    <font>
      <sz val="9"/>
      <name val="Bahnschrift Light"/>
      <family val="2"/>
    </font>
    <font>
      <sz val="9"/>
      <color rgb="FFFF0000"/>
      <name val="Bahnschrift Light"/>
      <family val="2"/>
    </font>
    <font>
      <i/>
      <sz val="11"/>
      <color theme="1"/>
      <name val="Bahnschrift Light"/>
      <family val="2"/>
    </font>
    <font>
      <sz val="10"/>
      <color rgb="FFFF0000"/>
      <name val="Bahnschrift Light"/>
      <family val="2"/>
    </font>
    <font>
      <i/>
      <sz val="10"/>
      <color rgb="FF000000"/>
      <name val="Bahnschrift Light"/>
      <family val="2"/>
    </font>
    <font>
      <u/>
      <sz val="11"/>
      <color theme="10"/>
      <name val="Calibri"/>
      <family val="2"/>
      <scheme val="minor"/>
    </font>
  </fonts>
  <fills count="1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8" tint="0.59999389629810485"/>
        <bgColor indexed="64"/>
      </patternFill>
    </fill>
    <fill>
      <patternFill patternType="mediumGray">
        <bgColor theme="0"/>
      </patternFill>
    </fill>
    <fill>
      <patternFill patternType="solid">
        <fgColor rgb="FFF2F2F2"/>
        <bgColor rgb="FF000000"/>
      </patternFill>
    </fill>
    <fill>
      <patternFill patternType="solid">
        <fgColor rgb="FFFFFF00"/>
        <bgColor rgb="FF000000"/>
      </patternFill>
    </fill>
    <fill>
      <patternFill patternType="solid">
        <fgColor rgb="FFFFFFFF"/>
        <bgColor rgb="FF000000"/>
      </patternFill>
    </fill>
    <fill>
      <patternFill patternType="solid">
        <fgColor rgb="FFFFFF00"/>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7" tint="0.79998168889431442"/>
        <bgColor indexed="64"/>
      </patternFill>
    </fill>
    <fill>
      <patternFill patternType="solid">
        <fgColor theme="0"/>
        <bgColor rgb="FF000000"/>
      </patternFill>
    </fill>
  </fills>
  <borders count="5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medium">
        <color indexed="64"/>
      </bottom>
      <diagonal/>
    </border>
  </borders>
  <cellStyleXfs count="3">
    <xf numFmtId="0" fontId="0" fillId="0" borderId="0"/>
    <xf numFmtId="9" fontId="1" fillId="0" borderId="0" applyFont="0" applyFill="0" applyBorder="0" applyAlignment="0" applyProtection="0"/>
    <xf numFmtId="0" fontId="25" fillId="0" borderId="0" applyNumberFormat="0" applyFill="0" applyBorder="0" applyAlignment="0" applyProtection="0"/>
  </cellStyleXfs>
  <cellXfs count="249">
    <xf numFmtId="0" fontId="0" fillId="0" borderId="0" xfId="0"/>
    <xf numFmtId="0" fontId="0" fillId="2" borderId="0" xfId="0" applyFill="1"/>
    <xf numFmtId="0" fontId="0" fillId="2" borderId="0" xfId="0" applyFill="1" applyBorder="1"/>
    <xf numFmtId="0" fontId="0" fillId="2" borderId="0" xfId="0" applyFill="1" applyAlignment="1">
      <alignment horizontal="justify" vertical="center"/>
    </xf>
    <xf numFmtId="0" fontId="0" fillId="5" borderId="9" xfId="0" applyNumberFormat="1" applyFill="1" applyBorder="1"/>
    <xf numFmtId="9" fontId="0" fillId="4" borderId="9" xfId="1" applyFont="1" applyFill="1" applyBorder="1"/>
    <xf numFmtId="0" fontId="9" fillId="0" borderId="24" xfId="0" applyFont="1" applyFill="1" applyBorder="1" applyAlignment="1">
      <alignment horizontal="center" vertical="center" wrapText="1"/>
    </xf>
    <xf numFmtId="0" fontId="10" fillId="0" borderId="24" xfId="0" applyFont="1" applyFill="1" applyBorder="1" applyAlignment="1">
      <alignment horizontal="center" vertical="center"/>
    </xf>
    <xf numFmtId="9" fontId="10" fillId="0" borderId="24" xfId="1" applyFont="1" applyFill="1" applyBorder="1" applyAlignment="1">
      <alignment horizontal="center" vertical="center"/>
    </xf>
    <xf numFmtId="0" fontId="9" fillId="0" borderId="9" xfId="0" applyFont="1" applyFill="1" applyBorder="1" applyAlignment="1">
      <alignment horizontal="center" vertical="center" wrapText="1"/>
    </xf>
    <xf numFmtId="0" fontId="10" fillId="0" borderId="9" xfId="0" applyFont="1" applyFill="1" applyBorder="1" applyAlignment="1">
      <alignment horizontal="center" vertical="center"/>
    </xf>
    <xf numFmtId="9" fontId="10" fillId="0" borderId="9" xfId="1" applyFont="1" applyFill="1" applyBorder="1" applyAlignment="1">
      <alignment horizontal="center" vertical="center"/>
    </xf>
    <xf numFmtId="0" fontId="11" fillId="0" borderId="9" xfId="0" applyFont="1" applyFill="1" applyBorder="1" applyAlignment="1" applyProtection="1">
      <alignment horizontal="justify" vertical="center" wrapText="1"/>
      <protection locked="0"/>
    </xf>
    <xf numFmtId="0" fontId="11" fillId="6" borderId="9" xfId="0" applyFont="1" applyFill="1" applyBorder="1" applyAlignment="1" applyProtection="1">
      <alignment horizontal="justify" vertical="center" wrapText="1"/>
      <protection locked="0"/>
    </xf>
    <xf numFmtId="0" fontId="10" fillId="0" borderId="9" xfId="0" applyFont="1" applyFill="1" applyBorder="1" applyAlignment="1">
      <alignment horizontal="justify" vertical="center" wrapText="1"/>
    </xf>
    <xf numFmtId="0" fontId="13" fillId="0" borderId="26"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6" fillId="0" borderId="26" xfId="0" applyFont="1" applyFill="1" applyBorder="1" applyAlignment="1" applyProtection="1">
      <alignment horizontal="center" vertical="center" wrapText="1"/>
      <protection locked="0"/>
    </xf>
    <xf numFmtId="0" fontId="6" fillId="0" borderId="9" xfId="0" applyFont="1" applyFill="1" applyBorder="1" applyAlignment="1" applyProtection="1">
      <alignment horizontal="center" vertical="center" wrapText="1"/>
      <protection locked="0"/>
    </xf>
    <xf numFmtId="9" fontId="9" fillId="0" borderId="9" xfId="1" applyFont="1" applyFill="1" applyBorder="1" applyAlignment="1">
      <alignment horizontal="center" vertical="center" wrapText="1"/>
    </xf>
    <xf numFmtId="0" fontId="10" fillId="0" borderId="9" xfId="0" applyFont="1" applyFill="1" applyBorder="1" applyAlignment="1">
      <alignment horizontal="justify" vertical="center"/>
    </xf>
    <xf numFmtId="0" fontId="10" fillId="6" borderId="9" xfId="0" applyFont="1" applyFill="1" applyBorder="1" applyAlignment="1">
      <alignment horizontal="justify" vertical="center"/>
    </xf>
    <xf numFmtId="0" fontId="10" fillId="0" borderId="25" xfId="0" applyFont="1" applyFill="1" applyBorder="1" applyAlignment="1">
      <alignment horizontal="justify" vertical="center" wrapText="1"/>
    </xf>
    <xf numFmtId="0" fontId="9" fillId="0" borderId="26" xfId="0" applyFont="1" applyFill="1" applyBorder="1" applyAlignment="1" applyProtection="1">
      <alignment horizontal="center" vertical="center" wrapText="1"/>
      <protection locked="0"/>
    </xf>
    <xf numFmtId="0" fontId="9" fillId="0" borderId="9" xfId="0" applyFont="1" applyFill="1" applyBorder="1" applyAlignment="1" applyProtection="1">
      <alignment horizontal="center" vertical="center" wrapText="1"/>
      <protection locked="0"/>
    </xf>
    <xf numFmtId="0" fontId="10" fillId="6" borderId="9" xfId="0" applyFont="1" applyFill="1" applyBorder="1" applyAlignment="1">
      <alignment horizontal="justify" vertical="center" wrapText="1"/>
    </xf>
    <xf numFmtId="1" fontId="15" fillId="0" borderId="47" xfId="0" applyNumberFormat="1" applyFont="1" applyBorder="1" applyAlignment="1">
      <alignment horizontal="center" vertical="center" shrinkToFit="1"/>
    </xf>
    <xf numFmtId="0" fontId="16" fillId="2" borderId="22" xfId="0" applyFont="1" applyFill="1" applyBorder="1" applyAlignment="1">
      <alignment horizontal="justify" vertical="center" wrapText="1"/>
    </xf>
    <xf numFmtId="0" fontId="16" fillId="2" borderId="52" xfId="0" applyFont="1" applyFill="1" applyBorder="1" applyAlignment="1">
      <alignment horizontal="justify" vertical="center"/>
    </xf>
    <xf numFmtId="9" fontId="10" fillId="7" borderId="9" xfId="1" applyFont="1" applyFill="1" applyBorder="1" applyAlignment="1">
      <alignment horizontal="center" vertical="center"/>
    </xf>
    <xf numFmtId="9" fontId="11" fillId="0" borderId="9" xfId="1" applyFont="1" applyFill="1" applyBorder="1" applyAlignment="1">
      <alignment horizontal="center" vertical="center" wrapText="1"/>
    </xf>
    <xf numFmtId="0" fontId="11" fillId="2" borderId="9" xfId="0" applyFont="1" applyFill="1" applyBorder="1" applyAlignment="1" applyProtection="1">
      <alignment horizontal="justify" vertical="center" wrapText="1"/>
      <protection locked="0"/>
    </xf>
    <xf numFmtId="0" fontId="16" fillId="2" borderId="9" xfId="0" applyFont="1" applyFill="1" applyBorder="1" applyAlignment="1">
      <alignment horizontal="justify" vertical="center" wrapText="1"/>
    </xf>
    <xf numFmtId="0" fontId="11" fillId="2" borderId="9" xfId="0" applyFont="1" applyFill="1" applyBorder="1" applyAlignment="1">
      <alignment horizontal="justify" vertical="center"/>
    </xf>
    <xf numFmtId="0" fontId="11" fillId="2" borderId="11" xfId="0" applyFont="1" applyFill="1" applyBorder="1" applyAlignment="1">
      <alignment horizontal="justify" vertical="center"/>
    </xf>
    <xf numFmtId="9" fontId="15" fillId="0" borderId="48" xfId="0" applyNumberFormat="1" applyFont="1" applyBorder="1" applyAlignment="1">
      <alignment horizontal="center" vertical="center" shrinkToFit="1"/>
    </xf>
    <xf numFmtId="9" fontId="11" fillId="8" borderId="9" xfId="0" applyNumberFormat="1" applyFont="1" applyFill="1" applyBorder="1" applyAlignment="1">
      <alignment horizontal="center" vertical="center" wrapText="1"/>
    </xf>
    <xf numFmtId="0" fontId="11" fillId="0" borderId="9" xfId="0" applyFont="1" applyFill="1" applyBorder="1" applyAlignment="1">
      <alignment horizontal="center" vertical="center" wrapText="1"/>
    </xf>
    <xf numFmtId="0" fontId="6" fillId="2" borderId="0" xfId="0" applyFont="1" applyFill="1"/>
    <xf numFmtId="9" fontId="6" fillId="2" borderId="9" xfId="0" applyNumberFormat="1" applyFont="1" applyFill="1" applyBorder="1"/>
    <xf numFmtId="0" fontId="6" fillId="0" borderId="24" xfId="0" applyFont="1" applyFill="1" applyBorder="1" applyAlignment="1" applyProtection="1">
      <alignment horizontal="center" vertical="center" wrapText="1"/>
      <protection locked="0"/>
    </xf>
    <xf numFmtId="0" fontId="9" fillId="0" borderId="32" xfId="0" applyFont="1" applyFill="1" applyBorder="1" applyAlignment="1">
      <alignment horizontal="center" vertical="center" wrapText="1"/>
    </xf>
    <xf numFmtId="0" fontId="11" fillId="8" borderId="9" xfId="0" applyFont="1" applyFill="1" applyBorder="1" applyAlignment="1">
      <alignment horizontal="center" vertical="center" wrapText="1"/>
    </xf>
    <xf numFmtId="0" fontId="10" fillId="0" borderId="11" xfId="0" applyFont="1" applyFill="1" applyBorder="1" applyAlignment="1">
      <alignment horizontal="center" vertical="center"/>
    </xf>
    <xf numFmtId="0" fontId="10" fillId="0" borderId="25" xfId="0" applyFont="1" applyFill="1" applyBorder="1" applyAlignment="1">
      <alignment horizontal="center" vertical="center"/>
    </xf>
    <xf numFmtId="0" fontId="10" fillId="0" borderId="26" xfId="0" applyFont="1" applyFill="1" applyBorder="1" applyAlignment="1">
      <alignment horizontal="center" vertical="center"/>
    </xf>
    <xf numFmtId="9" fontId="10" fillId="0" borderId="25" xfId="1" applyFont="1" applyFill="1" applyBorder="1" applyAlignment="1">
      <alignment horizontal="center" vertical="center"/>
    </xf>
    <xf numFmtId="0" fontId="6" fillId="0" borderId="28" xfId="0" applyFont="1" applyFill="1" applyBorder="1" applyAlignment="1" applyProtection="1">
      <alignment horizontal="center" vertical="center" wrapText="1"/>
      <protection locked="0"/>
    </xf>
    <xf numFmtId="0" fontId="9" fillId="0" borderId="28" xfId="0" applyFont="1" applyFill="1" applyBorder="1" applyAlignment="1">
      <alignment horizontal="center" vertical="center" wrapText="1"/>
    </xf>
    <xf numFmtId="0" fontId="9" fillId="0" borderId="31" xfId="0" applyFont="1" applyFill="1" applyBorder="1" applyAlignment="1">
      <alignment horizontal="center" vertical="center" wrapText="1"/>
    </xf>
    <xf numFmtId="9" fontId="11" fillId="0" borderId="27" xfId="1" applyFont="1" applyFill="1" applyBorder="1" applyAlignment="1">
      <alignment horizontal="center" vertical="center" wrapText="1"/>
    </xf>
    <xf numFmtId="9" fontId="10" fillId="0" borderId="29" xfId="1" applyFont="1" applyFill="1" applyBorder="1" applyAlignment="1">
      <alignment horizontal="center" vertical="center"/>
    </xf>
    <xf numFmtId="9" fontId="11" fillId="0" borderId="30" xfId="1" applyFont="1" applyFill="1" applyBorder="1" applyAlignment="1">
      <alignment horizontal="center" vertical="center" wrapText="1"/>
    </xf>
    <xf numFmtId="0" fontId="10" fillId="0" borderId="30" xfId="0" applyFont="1" applyFill="1" applyBorder="1" applyAlignment="1">
      <alignment horizontal="justify" vertical="top"/>
    </xf>
    <xf numFmtId="0" fontId="10" fillId="6" borderId="28" xfId="0" applyFont="1" applyFill="1" applyBorder="1" applyAlignment="1">
      <alignment horizontal="justify" vertical="center" wrapText="1"/>
    </xf>
    <xf numFmtId="0" fontId="10" fillId="6" borderId="28" xfId="0" applyFont="1" applyFill="1" applyBorder="1" applyAlignment="1">
      <alignment vertical="center" wrapText="1"/>
    </xf>
    <xf numFmtId="0" fontId="16" fillId="2" borderId="28" xfId="0" applyFont="1" applyFill="1" applyBorder="1" applyAlignment="1">
      <alignment horizontal="left" vertical="center"/>
    </xf>
    <xf numFmtId="0" fontId="10" fillId="0" borderId="29" xfId="0" applyFont="1" applyFill="1" applyBorder="1" applyAlignment="1">
      <alignment vertical="center" wrapText="1"/>
    </xf>
    <xf numFmtId="0" fontId="6" fillId="5" borderId="9" xfId="0" applyNumberFormat="1" applyFont="1" applyFill="1" applyBorder="1"/>
    <xf numFmtId="9" fontId="6" fillId="4" borderId="9" xfId="1" applyFont="1" applyFill="1" applyBorder="1"/>
    <xf numFmtId="1" fontId="13" fillId="0" borderId="53" xfId="0" applyNumberFormat="1" applyFont="1" applyBorder="1" applyAlignment="1">
      <alignment horizontal="center" vertical="center" shrinkToFit="1"/>
    </xf>
    <xf numFmtId="0" fontId="9" fillId="0" borderId="54" xfId="0" applyFont="1" applyBorder="1" applyAlignment="1">
      <alignment horizontal="center" vertical="center" wrapText="1"/>
    </xf>
    <xf numFmtId="0" fontId="17" fillId="2" borderId="26" xfId="0" applyFont="1" applyFill="1" applyBorder="1" applyAlignment="1">
      <alignment horizontal="center" vertical="center"/>
    </xf>
    <xf numFmtId="9" fontId="10" fillId="9" borderId="9" xfId="1" applyFont="1" applyFill="1" applyBorder="1" applyAlignment="1">
      <alignment horizontal="center" vertical="center"/>
    </xf>
    <xf numFmtId="0" fontId="17" fillId="2" borderId="9" xfId="0" applyFont="1" applyFill="1" applyBorder="1" applyAlignment="1">
      <alignment horizontal="left" vertical="center" wrapText="1"/>
    </xf>
    <xf numFmtId="1" fontId="13" fillId="0" borderId="47" xfId="0" applyNumberFormat="1" applyFont="1" applyBorder="1" applyAlignment="1">
      <alignment horizontal="center" vertical="center" shrinkToFit="1"/>
    </xf>
    <xf numFmtId="0" fontId="9" fillId="0" borderId="49" xfId="0" applyFont="1" applyBorder="1" applyAlignment="1">
      <alignment horizontal="center" vertical="center" wrapText="1"/>
    </xf>
    <xf numFmtId="0" fontId="17" fillId="2" borderId="51" xfId="0" applyFont="1" applyFill="1" applyBorder="1" applyAlignment="1">
      <alignment horizontal="center" vertical="center"/>
    </xf>
    <xf numFmtId="0" fontId="9" fillId="0" borderId="49" xfId="0" applyFont="1" applyFill="1" applyBorder="1" applyAlignment="1">
      <alignment horizontal="center" vertical="center" wrapText="1"/>
    </xf>
    <xf numFmtId="0" fontId="10" fillId="2" borderId="9" xfId="0" applyFont="1" applyFill="1" applyBorder="1" applyAlignment="1">
      <alignment horizontal="justify" vertical="center" wrapText="1"/>
    </xf>
    <xf numFmtId="0" fontId="9" fillId="0" borderId="47" xfId="0" applyFont="1" applyBorder="1" applyAlignment="1">
      <alignment horizontal="center" vertical="center" wrapText="1"/>
    </xf>
    <xf numFmtId="0" fontId="9" fillId="0" borderId="48" xfId="0" applyFont="1" applyBorder="1" applyAlignment="1">
      <alignment horizontal="center" vertical="center" wrapText="1"/>
    </xf>
    <xf numFmtId="1" fontId="13" fillId="0" borderId="48" xfId="0" applyNumberFormat="1" applyFont="1" applyBorder="1" applyAlignment="1">
      <alignment horizontal="center" vertical="center" shrinkToFit="1"/>
    </xf>
    <xf numFmtId="0" fontId="9" fillId="0" borderId="50" xfId="0" applyFont="1" applyFill="1" applyBorder="1" applyAlignment="1">
      <alignment horizontal="center" vertical="center" wrapText="1"/>
    </xf>
    <xf numFmtId="1" fontId="15" fillId="0" borderId="26" xfId="0" applyNumberFormat="1" applyFont="1" applyBorder="1" applyAlignment="1">
      <alignment horizontal="center" vertical="center" shrinkToFit="1"/>
    </xf>
    <xf numFmtId="0" fontId="6" fillId="2" borderId="0" xfId="0" applyFont="1" applyFill="1" applyBorder="1"/>
    <xf numFmtId="0" fontId="6" fillId="2" borderId="0" xfId="0" applyFont="1" applyFill="1" applyBorder="1" applyAlignment="1">
      <alignment horizontal="justify" vertical="center"/>
    </xf>
    <xf numFmtId="0" fontId="6" fillId="0" borderId="0" xfId="0" applyFont="1"/>
    <xf numFmtId="0" fontId="6" fillId="0" borderId="9" xfId="0" applyFont="1" applyFill="1" applyBorder="1" applyAlignment="1">
      <alignment horizontal="center" vertical="center" wrapText="1"/>
    </xf>
    <xf numFmtId="0" fontId="10" fillId="0" borderId="9" xfId="0" applyFont="1" applyFill="1" applyBorder="1" applyAlignment="1">
      <alignment horizontal="right" vertical="center"/>
    </xf>
    <xf numFmtId="0" fontId="16" fillId="2" borderId="9" xfId="0" applyFont="1" applyFill="1" applyBorder="1" applyAlignment="1">
      <alignment horizontal="justify" vertical="center"/>
    </xf>
    <xf numFmtId="0" fontId="6" fillId="2" borderId="0" xfId="0" applyFont="1" applyFill="1" applyAlignment="1">
      <alignment horizontal="justify" vertical="center"/>
    </xf>
    <xf numFmtId="1" fontId="15" fillId="0" borderId="53" xfId="0" applyNumberFormat="1" applyFont="1" applyBorder="1" applyAlignment="1">
      <alignment horizontal="center" vertical="center" shrinkToFit="1"/>
    </xf>
    <xf numFmtId="9" fontId="15" fillId="0" borderId="47" xfId="0" applyNumberFormat="1" applyFont="1" applyBorder="1" applyAlignment="1">
      <alignment horizontal="center" vertical="center" shrinkToFit="1"/>
    </xf>
    <xf numFmtId="9" fontId="15" fillId="0" borderId="57" xfId="0" applyNumberFormat="1" applyFont="1" applyBorder="1" applyAlignment="1">
      <alignment horizontal="center" vertical="center" shrinkToFit="1"/>
    </xf>
    <xf numFmtId="1" fontId="15" fillId="0" borderId="9" xfId="0" applyNumberFormat="1" applyFont="1" applyBorder="1" applyAlignment="1">
      <alignment horizontal="center" vertical="center" shrinkToFit="1"/>
    </xf>
    <xf numFmtId="9" fontId="15" fillId="0" borderId="58" xfId="0" applyNumberFormat="1" applyFont="1" applyBorder="1" applyAlignment="1">
      <alignment horizontal="center" vertical="center" shrinkToFit="1"/>
    </xf>
    <xf numFmtId="0" fontId="15" fillId="6" borderId="9" xfId="0" applyFont="1" applyFill="1" applyBorder="1" applyAlignment="1" applyProtection="1">
      <alignment horizontal="justify" vertical="center" wrapText="1"/>
      <protection locked="0"/>
    </xf>
    <xf numFmtId="0" fontId="15" fillId="6" borderId="9" xfId="0" applyFont="1" applyFill="1" applyBorder="1" applyAlignment="1">
      <alignment horizontal="justify" vertical="center" wrapText="1"/>
    </xf>
    <xf numFmtId="0" fontId="6" fillId="0" borderId="9" xfId="0" applyFont="1" applyBorder="1" applyAlignment="1">
      <alignment horizontal="center" vertical="center"/>
    </xf>
    <xf numFmtId="0" fontId="7" fillId="2" borderId="0" xfId="0" applyFont="1" applyFill="1"/>
    <xf numFmtId="0" fontId="0" fillId="10" borderId="1" xfId="0" applyFill="1" applyBorder="1"/>
    <xf numFmtId="0" fontId="0" fillId="10" borderId="2" xfId="0" applyFill="1" applyBorder="1"/>
    <xf numFmtId="0" fontId="0" fillId="10" borderId="3" xfId="0" applyFill="1" applyBorder="1"/>
    <xf numFmtId="0" fontId="0" fillId="10" borderId="4" xfId="0" applyFill="1" applyBorder="1"/>
    <xf numFmtId="0" fontId="0" fillId="10" borderId="0" xfId="0" applyFill="1" applyBorder="1"/>
    <xf numFmtId="0" fontId="0" fillId="10" borderId="5" xfId="0" applyFill="1" applyBorder="1"/>
    <xf numFmtId="0" fontId="0" fillId="10" borderId="6" xfId="0" applyFill="1" applyBorder="1"/>
    <xf numFmtId="0" fontId="0" fillId="10" borderId="7" xfId="0" applyFill="1" applyBorder="1"/>
    <xf numFmtId="0" fontId="0" fillId="10" borderId="8" xfId="0" applyFill="1" applyBorder="1"/>
    <xf numFmtId="0" fontId="6" fillId="11" borderId="1" xfId="0" applyFont="1" applyFill="1" applyBorder="1" applyAlignment="1"/>
    <xf numFmtId="0" fontId="6" fillId="11" borderId="2" xfId="0" applyFont="1" applyFill="1" applyBorder="1" applyAlignment="1"/>
    <xf numFmtId="0" fontId="7" fillId="11" borderId="2" xfId="0" applyFont="1" applyFill="1" applyBorder="1" applyAlignment="1"/>
    <xf numFmtId="0" fontId="6" fillId="11" borderId="34" xfId="0" applyFont="1" applyFill="1" applyBorder="1" applyAlignment="1"/>
    <xf numFmtId="0" fontId="6" fillId="11" borderId="35" xfId="0" applyFont="1" applyFill="1" applyBorder="1" applyAlignment="1"/>
    <xf numFmtId="0" fontId="6" fillId="11" borderId="2" xfId="0" applyFont="1" applyFill="1" applyBorder="1"/>
    <xf numFmtId="0" fontId="6" fillId="11" borderId="3" xfId="0" applyFont="1" applyFill="1" applyBorder="1"/>
    <xf numFmtId="0" fontId="6" fillId="11" borderId="4" xfId="0" applyFont="1" applyFill="1" applyBorder="1" applyAlignment="1"/>
    <xf numFmtId="0" fontId="6" fillId="11" borderId="0" xfId="0" applyFont="1" applyFill="1" applyBorder="1" applyAlignment="1"/>
    <xf numFmtId="0" fontId="8" fillId="11" borderId="0" xfId="0" applyFont="1" applyFill="1" applyBorder="1" applyAlignment="1"/>
    <xf numFmtId="0" fontId="6" fillId="11" borderId="0" xfId="0" applyFont="1" applyFill="1" applyBorder="1"/>
    <xf numFmtId="0" fontId="6" fillId="11" borderId="20" xfId="0" applyFont="1" applyFill="1" applyBorder="1" applyAlignment="1"/>
    <xf numFmtId="0" fontId="6" fillId="11" borderId="5" xfId="0" applyFont="1" applyFill="1" applyBorder="1"/>
    <xf numFmtId="0" fontId="6" fillId="11" borderId="6" xfId="0" applyFont="1" applyFill="1" applyBorder="1" applyAlignment="1"/>
    <xf numFmtId="0" fontId="6" fillId="11" borderId="7" xfId="0" applyFont="1" applyFill="1" applyBorder="1" applyAlignment="1"/>
    <xf numFmtId="0" fontId="6" fillId="11" borderId="36" xfId="0" applyFont="1" applyFill="1" applyBorder="1" applyAlignment="1"/>
    <xf numFmtId="0" fontId="6" fillId="11" borderId="7" xfId="0" applyFont="1" applyFill="1" applyBorder="1"/>
    <xf numFmtId="0" fontId="6" fillId="11" borderId="8" xfId="0" applyFont="1" applyFill="1" applyBorder="1"/>
    <xf numFmtId="17" fontId="8" fillId="11" borderId="28" xfId="0" applyNumberFormat="1" applyFont="1" applyFill="1" applyBorder="1" applyAlignment="1">
      <alignment horizontal="center" vertical="center"/>
    </xf>
    <xf numFmtId="17" fontId="8" fillId="11" borderId="28" xfId="0" applyNumberFormat="1" applyFont="1" applyFill="1" applyBorder="1" applyAlignment="1">
      <alignment horizontal="center" vertical="center" wrapText="1"/>
    </xf>
    <xf numFmtId="0" fontId="6" fillId="13" borderId="16" xfId="0" applyFont="1" applyFill="1" applyBorder="1"/>
    <xf numFmtId="0" fontId="6" fillId="13" borderId="17" xfId="0" applyFont="1" applyFill="1" applyBorder="1"/>
    <xf numFmtId="0" fontId="7" fillId="13" borderId="17" xfId="0" applyFont="1" applyFill="1" applyBorder="1" applyAlignment="1">
      <alignment horizontal="left"/>
    </xf>
    <xf numFmtId="0" fontId="6" fillId="13" borderId="17" xfId="0" applyFont="1" applyFill="1" applyBorder="1" applyAlignment="1"/>
    <xf numFmtId="0" fontId="6" fillId="13" borderId="18" xfId="0" applyFont="1" applyFill="1" applyBorder="1"/>
    <xf numFmtId="0" fontId="6" fillId="13" borderId="19" xfId="0" applyFont="1" applyFill="1" applyBorder="1"/>
    <xf numFmtId="0" fontId="6" fillId="13" borderId="0" xfId="0" applyFont="1" applyFill="1" applyBorder="1"/>
    <xf numFmtId="0" fontId="7" fillId="13" borderId="0" xfId="0" applyFont="1" applyFill="1" applyBorder="1" applyAlignment="1">
      <alignment horizontal="left"/>
    </xf>
    <xf numFmtId="0" fontId="6" fillId="13" borderId="0" xfId="0" applyFont="1" applyFill="1" applyBorder="1" applyAlignment="1"/>
    <xf numFmtId="0" fontId="6" fillId="13" borderId="20" xfId="0" applyFont="1" applyFill="1" applyBorder="1"/>
    <xf numFmtId="0" fontId="6" fillId="13" borderId="21" xfId="0" applyFont="1" applyFill="1" applyBorder="1"/>
    <xf numFmtId="0" fontId="6" fillId="13" borderId="15" xfId="0" applyFont="1" applyFill="1" applyBorder="1"/>
    <xf numFmtId="0" fontId="7" fillId="13" borderId="15" xfId="0" applyFont="1" applyFill="1" applyBorder="1" applyAlignment="1">
      <alignment horizontal="left" vertical="center"/>
    </xf>
    <xf numFmtId="0" fontId="6" fillId="13" borderId="15" xfId="0" applyFont="1" applyFill="1" applyBorder="1" applyAlignment="1"/>
    <xf numFmtId="0" fontId="6" fillId="13" borderId="22" xfId="0" applyFont="1" applyFill="1" applyBorder="1"/>
    <xf numFmtId="0" fontId="6" fillId="13" borderId="1" xfId="0" applyFont="1" applyFill="1" applyBorder="1" applyAlignment="1"/>
    <xf numFmtId="0" fontId="6" fillId="13" borderId="2" xfId="0" applyFont="1" applyFill="1" applyBorder="1" applyAlignment="1"/>
    <xf numFmtId="0" fontId="7" fillId="13" borderId="2" xfId="0" applyFont="1" applyFill="1" applyBorder="1" applyAlignment="1"/>
    <xf numFmtId="0" fontId="6" fillId="13" borderId="34" xfId="0" applyFont="1" applyFill="1" applyBorder="1" applyAlignment="1"/>
    <xf numFmtId="0" fontId="6" fillId="13" borderId="35" xfId="0" applyFont="1" applyFill="1" applyBorder="1" applyAlignment="1"/>
    <xf numFmtId="0" fontId="6" fillId="13" borderId="2" xfId="0" applyFont="1" applyFill="1" applyBorder="1"/>
    <xf numFmtId="0" fontId="6" fillId="13" borderId="3" xfId="0" applyFont="1" applyFill="1" applyBorder="1"/>
    <xf numFmtId="0" fontId="6" fillId="13" borderId="4" xfId="0" applyFont="1" applyFill="1" applyBorder="1" applyAlignment="1"/>
    <xf numFmtId="0" fontId="8" fillId="13" borderId="0" xfId="0" applyFont="1" applyFill="1" applyBorder="1" applyAlignment="1"/>
    <xf numFmtId="0" fontId="6" fillId="13" borderId="20" xfId="0" applyFont="1" applyFill="1" applyBorder="1" applyAlignment="1"/>
    <xf numFmtId="0" fontId="6" fillId="13" borderId="5" xfId="0" applyFont="1" applyFill="1" applyBorder="1"/>
    <xf numFmtId="0" fontId="6" fillId="13" borderId="6" xfId="0" applyFont="1" applyFill="1" applyBorder="1" applyAlignment="1"/>
    <xf numFmtId="0" fontId="6" fillId="13" borderId="7" xfId="0" applyFont="1" applyFill="1" applyBorder="1" applyAlignment="1"/>
    <xf numFmtId="0" fontId="6" fillId="13" borderId="36" xfId="0" applyFont="1" applyFill="1" applyBorder="1" applyAlignment="1"/>
    <xf numFmtId="0" fontId="6" fillId="13" borderId="7" xfId="0" applyFont="1" applyFill="1" applyBorder="1"/>
    <xf numFmtId="0" fontId="6" fillId="13" borderId="8" xfId="0" applyFont="1" applyFill="1" applyBorder="1"/>
    <xf numFmtId="17" fontId="8" fillId="13" borderId="28" xfId="0" applyNumberFormat="1" applyFont="1" applyFill="1" applyBorder="1" applyAlignment="1">
      <alignment horizontal="center" vertical="center"/>
    </xf>
    <xf numFmtId="17" fontId="8" fillId="13" borderId="28" xfId="0" applyNumberFormat="1" applyFont="1" applyFill="1" applyBorder="1" applyAlignment="1">
      <alignment horizontal="center" vertical="center" wrapText="1"/>
    </xf>
    <xf numFmtId="0" fontId="10" fillId="2" borderId="0" xfId="0" applyFont="1" applyFill="1" applyBorder="1" applyAlignment="1">
      <alignment horizontal="justify" vertical="center" wrapText="1"/>
    </xf>
    <xf numFmtId="0" fontId="23" fillId="0" borderId="25" xfId="0" applyFont="1" applyFill="1" applyBorder="1" applyAlignment="1" applyProtection="1">
      <alignment horizontal="justify" vertical="center" wrapText="1"/>
      <protection locked="0"/>
    </xf>
    <xf numFmtId="9" fontId="9" fillId="0" borderId="9" xfId="0" applyNumberFormat="1" applyFont="1" applyFill="1" applyBorder="1" applyAlignment="1">
      <alignment horizontal="center" vertical="center" wrapText="1"/>
    </xf>
    <xf numFmtId="0" fontId="6" fillId="2" borderId="9" xfId="0" applyFont="1" applyFill="1" applyBorder="1" applyAlignment="1" applyProtection="1">
      <alignment horizontal="center" vertical="center" wrapText="1"/>
      <protection locked="0"/>
    </xf>
    <xf numFmtId="0" fontId="16" fillId="2" borderId="13" xfId="0" applyFont="1" applyFill="1" applyBorder="1" applyAlignment="1">
      <alignment horizontal="left" vertical="center"/>
    </xf>
    <xf numFmtId="0" fontId="23" fillId="0" borderId="0" xfId="0" applyFont="1" applyFill="1" applyBorder="1" applyAlignment="1" applyProtection="1">
      <alignment horizontal="justify" vertical="center" wrapText="1"/>
      <protection locked="0"/>
    </xf>
    <xf numFmtId="0" fontId="10" fillId="0" borderId="38" xfId="0" applyFont="1" applyFill="1" applyBorder="1" applyAlignment="1">
      <alignment vertical="center" wrapText="1"/>
    </xf>
    <xf numFmtId="0" fontId="9" fillId="0" borderId="9" xfId="0" applyFont="1" applyFill="1" applyBorder="1" applyAlignment="1">
      <alignment horizontal="center" vertical="center" wrapText="1"/>
    </xf>
    <xf numFmtId="0" fontId="18" fillId="0" borderId="9" xfId="0" applyFont="1" applyFill="1" applyBorder="1" applyAlignment="1" applyProtection="1">
      <alignment horizontal="justify" vertical="center" wrapText="1"/>
      <protection locked="0"/>
    </xf>
    <xf numFmtId="0" fontId="9" fillId="2" borderId="9" xfId="0" applyFont="1" applyFill="1" applyBorder="1" applyAlignment="1">
      <alignment horizontal="center" vertical="center" wrapText="1"/>
    </xf>
    <xf numFmtId="1" fontId="13" fillId="2" borderId="47" xfId="0" applyNumberFormat="1" applyFont="1" applyFill="1" applyBorder="1" applyAlignment="1">
      <alignment horizontal="center" vertical="center" shrinkToFit="1"/>
    </xf>
    <xf numFmtId="0" fontId="9" fillId="2" borderId="9" xfId="0" applyFont="1" applyFill="1" applyBorder="1" applyAlignment="1" applyProtection="1">
      <alignment horizontal="center" vertical="center" wrapText="1"/>
      <protection locked="0"/>
    </xf>
    <xf numFmtId="0" fontId="24" fillId="2" borderId="9" xfId="0" applyFont="1" applyFill="1" applyBorder="1" applyAlignment="1">
      <alignment horizontal="justify" vertical="center" wrapText="1"/>
    </xf>
    <xf numFmtId="0" fontId="6" fillId="14" borderId="9" xfId="0" applyFont="1" applyFill="1" applyBorder="1" applyAlignment="1">
      <alignment horizontal="center" vertical="center" wrapText="1"/>
    </xf>
    <xf numFmtId="1" fontId="15" fillId="2" borderId="53" xfId="0" applyNumberFormat="1" applyFont="1" applyFill="1" applyBorder="1" applyAlignment="1">
      <alignment horizontal="center" vertical="center" shrinkToFit="1"/>
    </xf>
    <xf numFmtId="9" fontId="15" fillId="2" borderId="47" xfId="0" applyNumberFormat="1" applyFont="1" applyFill="1" applyBorder="1" applyAlignment="1">
      <alignment horizontal="center" vertical="center" shrinkToFit="1"/>
    </xf>
    <xf numFmtId="9" fontId="15" fillId="2" borderId="57" xfId="0" applyNumberFormat="1" applyFont="1" applyFill="1" applyBorder="1" applyAlignment="1">
      <alignment horizontal="center" vertical="center" shrinkToFit="1"/>
    </xf>
    <xf numFmtId="1" fontId="15" fillId="2" borderId="9" xfId="0" applyNumberFormat="1" applyFont="1" applyFill="1" applyBorder="1" applyAlignment="1">
      <alignment horizontal="center" vertical="center" shrinkToFit="1"/>
    </xf>
    <xf numFmtId="9" fontId="15" fillId="2" borderId="58" xfId="0" applyNumberFormat="1" applyFont="1" applyFill="1" applyBorder="1" applyAlignment="1">
      <alignment horizontal="center" vertical="center" shrinkToFit="1"/>
    </xf>
    <xf numFmtId="0" fontId="9" fillId="2" borderId="26" xfId="0" applyFont="1" applyFill="1" applyBorder="1" applyAlignment="1" applyProtection="1">
      <alignment horizontal="center" vertical="center" wrapText="1"/>
      <protection locked="0"/>
    </xf>
    <xf numFmtId="1" fontId="15" fillId="2" borderId="47" xfId="0" applyNumberFormat="1" applyFont="1" applyFill="1" applyBorder="1" applyAlignment="1">
      <alignment horizontal="center" vertical="center" shrinkToFit="1"/>
    </xf>
    <xf numFmtId="9" fontId="15" fillId="0" borderId="48" xfId="0" applyNumberFormat="1" applyFont="1" applyFill="1" applyBorder="1" applyAlignment="1">
      <alignment horizontal="center" vertical="center" shrinkToFit="1"/>
    </xf>
    <xf numFmtId="0" fontId="20" fillId="0" borderId="55" xfId="0" applyFont="1" applyFill="1" applyBorder="1" applyAlignment="1">
      <alignment horizontal="center" vertical="center" wrapText="1"/>
    </xf>
    <xf numFmtId="0" fontId="20" fillId="0" borderId="56" xfId="0" applyFont="1" applyFill="1" applyBorder="1" applyAlignment="1">
      <alignment horizontal="center" vertical="center" wrapText="1"/>
    </xf>
    <xf numFmtId="1" fontId="15" fillId="0" borderId="9" xfId="0" applyNumberFormat="1" applyFont="1" applyFill="1" applyBorder="1" applyAlignment="1">
      <alignment horizontal="center" vertical="center" shrinkToFit="1"/>
    </xf>
    <xf numFmtId="1" fontId="13" fillId="0" borderId="53" xfId="0" applyNumberFormat="1" applyFont="1" applyFill="1" applyBorder="1" applyAlignment="1">
      <alignment horizontal="center" vertical="center" shrinkToFit="1"/>
    </xf>
    <xf numFmtId="0" fontId="9" fillId="2" borderId="9" xfId="0" applyFont="1" applyFill="1" applyBorder="1" applyAlignment="1">
      <alignment horizontal="center" vertical="center" wrapText="1"/>
    </xf>
    <xf numFmtId="0" fontId="25" fillId="0" borderId="0" xfId="2" applyFill="1" applyBorder="1" applyAlignment="1" applyProtection="1">
      <alignment horizontal="justify" vertical="center" wrapText="1"/>
      <protection locked="0"/>
    </xf>
    <xf numFmtId="0" fontId="25" fillId="0" borderId="0" xfId="2" applyAlignment="1">
      <alignment wrapText="1"/>
    </xf>
    <xf numFmtId="0" fontId="11" fillId="0" borderId="0" xfId="0" applyFont="1" applyFill="1" applyBorder="1" applyAlignment="1" applyProtection="1">
      <alignment horizontal="justify" vertical="center" wrapText="1"/>
      <protection locked="0"/>
    </xf>
    <xf numFmtId="0" fontId="21" fillId="8" borderId="0" xfId="0" applyFont="1" applyFill="1" applyBorder="1" applyAlignment="1" applyProtection="1">
      <alignment horizontal="justify" vertical="center" wrapText="1"/>
      <protection locked="0"/>
    </xf>
    <xf numFmtId="0" fontId="25" fillId="2" borderId="9" xfId="2" applyFill="1" applyBorder="1" applyAlignment="1">
      <alignment horizontal="justify" vertical="center" wrapText="1"/>
    </xf>
    <xf numFmtId="9" fontId="6" fillId="2" borderId="0" xfId="0" applyNumberFormat="1" applyFont="1" applyFill="1"/>
    <xf numFmtId="0" fontId="9" fillId="2" borderId="33" xfId="0" applyFont="1" applyFill="1" applyBorder="1" applyAlignment="1">
      <alignment horizontal="center" vertical="center" wrapText="1"/>
    </xf>
    <xf numFmtId="0" fontId="9" fillId="2" borderId="26" xfId="0" applyFont="1" applyFill="1" applyBorder="1" applyAlignment="1">
      <alignment horizontal="center" vertical="center" wrapText="1"/>
    </xf>
    <xf numFmtId="0" fontId="8" fillId="11" borderId="13" xfId="0" applyFont="1" applyFill="1" applyBorder="1" applyAlignment="1">
      <alignment horizontal="center" vertical="center" wrapText="1"/>
    </xf>
    <xf numFmtId="0" fontId="8" fillId="11" borderId="43" xfId="0" applyFont="1" applyFill="1" applyBorder="1" applyAlignment="1">
      <alignment horizontal="center" vertical="center" wrapText="1"/>
    </xf>
    <xf numFmtId="0" fontId="8" fillId="3" borderId="40" xfId="0" applyFont="1" applyFill="1" applyBorder="1" applyAlignment="1">
      <alignment horizontal="center" vertical="center"/>
    </xf>
    <xf numFmtId="0" fontId="8" fillId="3" borderId="37" xfId="0" applyFont="1" applyFill="1" applyBorder="1" applyAlignment="1">
      <alignment horizontal="center" vertical="center"/>
    </xf>
    <xf numFmtId="0" fontId="8" fillId="3" borderId="42" xfId="0" applyFont="1" applyFill="1" applyBorder="1" applyAlignment="1">
      <alignment horizontal="center" vertical="center"/>
    </xf>
    <xf numFmtId="0" fontId="8" fillId="3" borderId="41" xfId="0" applyFont="1" applyFill="1" applyBorder="1" applyAlignment="1">
      <alignment horizontal="center" vertical="center"/>
    </xf>
    <xf numFmtId="0" fontId="8" fillId="3" borderId="14" xfId="0" applyFont="1" applyFill="1" applyBorder="1" applyAlignment="1">
      <alignment horizontal="center" vertical="center"/>
    </xf>
    <xf numFmtId="0" fontId="8" fillId="3" borderId="43" xfId="0" applyFont="1" applyFill="1" applyBorder="1" applyAlignment="1">
      <alignment horizontal="center" vertical="center"/>
    </xf>
    <xf numFmtId="0" fontId="8" fillId="3" borderId="34"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35"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8" fillId="3" borderId="21"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22" xfId="0" applyFont="1" applyFill="1" applyBorder="1" applyAlignment="1">
      <alignment horizontal="center" vertical="center" wrapText="1"/>
    </xf>
    <xf numFmtId="17" fontId="8" fillId="11" borderId="9" xfId="0" applyNumberFormat="1" applyFont="1" applyFill="1" applyBorder="1" applyAlignment="1">
      <alignment horizontal="center"/>
    </xf>
    <xf numFmtId="0" fontId="8" fillId="11" borderId="9" xfId="0" applyFont="1" applyFill="1" applyBorder="1" applyAlignment="1">
      <alignment horizontal="center"/>
    </xf>
    <xf numFmtId="0" fontId="8" fillId="12" borderId="10" xfId="0" applyFont="1" applyFill="1" applyBorder="1" applyAlignment="1">
      <alignment horizontal="center" wrapText="1"/>
    </xf>
    <xf numFmtId="0" fontId="8" fillId="12" borderId="11" xfId="0" applyFont="1" applyFill="1" applyBorder="1" applyAlignment="1">
      <alignment horizontal="center" wrapText="1"/>
    </xf>
    <xf numFmtId="0" fontId="8" fillId="11" borderId="18" xfId="0" applyFont="1" applyFill="1" applyBorder="1" applyAlignment="1">
      <alignment horizontal="center" vertical="center" wrapText="1"/>
    </xf>
    <xf numFmtId="0" fontId="8" fillId="11" borderId="20" xfId="0" applyFont="1" applyFill="1" applyBorder="1" applyAlignment="1">
      <alignment horizontal="center" vertical="center" wrapText="1"/>
    </xf>
    <xf numFmtId="0" fontId="8" fillId="11" borderId="36" xfId="0" applyFont="1" applyFill="1" applyBorder="1" applyAlignment="1">
      <alignment horizontal="center" vertical="center" wrapText="1"/>
    </xf>
    <xf numFmtId="0" fontId="7" fillId="11" borderId="7" xfId="0" applyFont="1" applyFill="1" applyBorder="1" applyAlignment="1">
      <alignment horizontal="center" vertical="center" wrapText="1"/>
    </xf>
    <xf numFmtId="17" fontId="8" fillId="11" borderId="10" xfId="0" applyNumberFormat="1" applyFont="1" applyFill="1" applyBorder="1" applyAlignment="1">
      <alignment horizontal="center"/>
    </xf>
    <xf numFmtId="0" fontId="8" fillId="11" borderId="11" xfId="0" applyFont="1" applyFill="1" applyBorder="1" applyAlignment="1">
      <alignment horizontal="center"/>
    </xf>
    <xf numFmtId="0" fontId="8" fillId="11" borderId="14" xfId="0" applyFont="1" applyFill="1" applyBorder="1" applyAlignment="1">
      <alignment horizontal="center" vertical="center" wrapText="1"/>
    </xf>
    <xf numFmtId="0" fontId="8" fillId="3" borderId="24" xfId="0" applyFont="1" applyFill="1" applyBorder="1" applyAlignment="1">
      <alignment horizontal="center"/>
    </xf>
    <xf numFmtId="0" fontId="8" fillId="3" borderId="23" xfId="0" applyFont="1" applyFill="1" applyBorder="1" applyAlignment="1">
      <alignment horizontal="center"/>
    </xf>
    <xf numFmtId="0" fontId="8" fillId="11" borderId="38" xfId="0" applyFont="1" applyFill="1" applyBorder="1" applyAlignment="1">
      <alignment horizontal="center" vertical="center" wrapText="1"/>
    </xf>
    <xf numFmtId="0" fontId="8" fillId="11" borderId="39" xfId="0" applyFont="1" applyFill="1" applyBorder="1" applyAlignment="1">
      <alignment horizontal="center" vertical="center" wrapText="1"/>
    </xf>
    <xf numFmtId="0" fontId="8" fillId="11" borderId="44" xfId="0" applyFont="1" applyFill="1" applyBorder="1" applyAlignment="1">
      <alignment horizontal="center" vertical="center" wrapText="1"/>
    </xf>
    <xf numFmtId="0" fontId="9" fillId="0" borderId="33"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8" fillId="3" borderId="32" xfId="0" applyFont="1" applyFill="1" applyBorder="1" applyAlignment="1">
      <alignment horizontal="center"/>
    </xf>
    <xf numFmtId="0" fontId="8" fillId="3" borderId="45" xfId="0" applyFont="1" applyFill="1" applyBorder="1" applyAlignment="1">
      <alignment horizontal="center"/>
    </xf>
    <xf numFmtId="0" fontId="8" fillId="3" borderId="46" xfId="0" applyFont="1" applyFill="1" applyBorder="1" applyAlignment="1">
      <alignment horizontal="center"/>
    </xf>
    <xf numFmtId="0" fontId="7" fillId="13" borderId="7" xfId="0" applyFont="1" applyFill="1" applyBorder="1" applyAlignment="1">
      <alignment horizontal="center" vertical="center" wrapText="1"/>
    </xf>
    <xf numFmtId="17" fontId="8" fillId="11" borderId="11" xfId="0" applyNumberFormat="1" applyFont="1" applyFill="1" applyBorder="1" applyAlignment="1">
      <alignment horizontal="center"/>
    </xf>
    <xf numFmtId="0" fontId="8" fillId="13" borderId="38" xfId="0" applyFont="1" applyFill="1" applyBorder="1" applyAlignment="1">
      <alignment horizontal="center" vertical="center" wrapText="1"/>
    </xf>
    <xf numFmtId="0" fontId="8" fillId="13" borderId="39" xfId="0" applyFont="1" applyFill="1" applyBorder="1" applyAlignment="1">
      <alignment horizontal="center" vertical="center" wrapText="1"/>
    </xf>
    <xf numFmtId="0" fontId="8" fillId="13" borderId="18" xfId="0" applyFont="1" applyFill="1" applyBorder="1" applyAlignment="1">
      <alignment horizontal="center" vertical="center" wrapText="1"/>
    </xf>
    <xf numFmtId="0" fontId="8" fillId="13" borderId="20" xfId="0" applyFont="1" applyFill="1" applyBorder="1" applyAlignment="1">
      <alignment horizontal="center" vertical="center" wrapText="1"/>
    </xf>
    <xf numFmtId="0" fontId="8" fillId="13" borderId="36" xfId="0" applyFont="1" applyFill="1" applyBorder="1" applyAlignment="1">
      <alignment horizontal="center" vertical="center" wrapText="1"/>
    </xf>
    <xf numFmtId="0" fontId="8" fillId="13" borderId="13" xfId="0" applyFont="1" applyFill="1" applyBorder="1" applyAlignment="1">
      <alignment horizontal="center" vertical="center" wrapText="1"/>
    </xf>
    <xf numFmtId="0" fontId="8" fillId="13" borderId="14" xfId="0" applyFont="1" applyFill="1" applyBorder="1" applyAlignment="1">
      <alignment horizontal="center" vertical="center" wrapText="1"/>
    </xf>
    <xf numFmtId="0" fontId="8" fillId="13" borderId="43" xfId="0" applyFont="1" applyFill="1" applyBorder="1" applyAlignment="1">
      <alignment horizontal="center" vertical="center" wrapText="1"/>
    </xf>
    <xf numFmtId="17" fontId="8" fillId="13" borderId="9" xfId="0" applyNumberFormat="1" applyFont="1" applyFill="1" applyBorder="1" applyAlignment="1">
      <alignment horizontal="center"/>
    </xf>
    <xf numFmtId="0" fontId="8" fillId="13" borderId="9" xfId="0" applyFont="1" applyFill="1" applyBorder="1" applyAlignment="1">
      <alignment horizontal="center"/>
    </xf>
    <xf numFmtId="17" fontId="8" fillId="13" borderId="10" xfId="0" applyNumberFormat="1" applyFont="1" applyFill="1" applyBorder="1" applyAlignment="1">
      <alignment horizontal="center"/>
    </xf>
    <xf numFmtId="0" fontId="8" fillId="13" borderId="11" xfId="0" applyFont="1" applyFill="1" applyBorder="1" applyAlignment="1">
      <alignment horizontal="center"/>
    </xf>
    <xf numFmtId="0" fontId="9" fillId="2" borderId="9" xfId="0" applyFont="1" applyFill="1" applyBorder="1" applyAlignment="1">
      <alignment horizontal="center" vertical="center" wrapText="1"/>
    </xf>
    <xf numFmtId="0" fontId="8" fillId="13" borderId="44"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8" fillId="12" borderId="10" xfId="0" applyFont="1" applyFill="1" applyBorder="1" applyAlignment="1">
      <alignment horizontal="center" vertical="center" wrapText="1"/>
    </xf>
    <xf numFmtId="0" fontId="8" fillId="12" borderId="11" xfId="0" applyFont="1" applyFill="1" applyBorder="1" applyAlignment="1">
      <alignment horizontal="center" vertical="center" wrapText="1"/>
    </xf>
    <xf numFmtId="0" fontId="7" fillId="13" borderId="7" xfId="0" applyFont="1" applyFill="1" applyBorder="1" applyAlignment="1">
      <alignment horizontal="center" vertical="center"/>
    </xf>
    <xf numFmtId="0" fontId="6" fillId="2" borderId="10" xfId="0" applyFont="1" applyFill="1" applyBorder="1" applyAlignment="1">
      <alignment horizontal="justify" vertical="center" wrapText="1"/>
    </xf>
    <xf numFmtId="0" fontId="6" fillId="2" borderId="12" xfId="0" applyFont="1" applyFill="1" applyBorder="1" applyAlignment="1">
      <alignment horizontal="justify" vertical="center"/>
    </xf>
    <xf numFmtId="0" fontId="6" fillId="2" borderId="11" xfId="0" applyFont="1" applyFill="1" applyBorder="1" applyAlignment="1">
      <alignment horizontal="justify" vertical="center"/>
    </xf>
  </cellXfs>
  <cellStyles count="3">
    <cellStyle name="Hipervínculo" xfId="2" builtinId="8"/>
    <cellStyle name="Normal" xfId="0" builtinId="0"/>
    <cellStyle name="Porcentaje" xfId="1" builtinId="5"/>
  </cellStyles>
  <dxfs count="126">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s>
  <tableStyles count="0" defaultTableStyle="TableStyleMedium2" defaultPivotStyle="PivotStyleLight16"/>
  <colors>
    <mruColors>
      <color rgb="FF99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iagrams/_rels/data1.xml.rels><?xml version="1.0" encoding="UTF-8" standalone="yes"?>
<Relationships xmlns="http://schemas.openxmlformats.org/package/2006/relationships"><Relationship Id="rId3" Type="http://schemas.openxmlformats.org/officeDocument/2006/relationships/hyperlink" Target="#'COMPONENTE 1'!A1"/><Relationship Id="rId2" Type="http://schemas.openxmlformats.org/officeDocument/2006/relationships/hyperlink" Target="#'COMPONENTE 2'!A1"/><Relationship Id="rId1" Type="http://schemas.openxmlformats.org/officeDocument/2006/relationships/hyperlink" Target="#'COMPONENTE 6'!A1"/><Relationship Id="rId6" Type="http://schemas.openxmlformats.org/officeDocument/2006/relationships/hyperlink" Target="#'COMPONENTE 3'!A1"/><Relationship Id="rId5" Type="http://schemas.openxmlformats.org/officeDocument/2006/relationships/hyperlink" Target="#'COMPONENTE 4'!A1"/><Relationship Id="rId4" Type="http://schemas.openxmlformats.org/officeDocument/2006/relationships/hyperlink" Target="#'COMPONENTE 5'!A1"/></Relationships>
</file>

<file path=xl/diagrams/_rels/data2.xml.rels><?xml version="1.0" encoding="UTF-8" standalone="yes"?>
<Relationships xmlns="http://schemas.openxmlformats.org/package/2006/relationships"><Relationship Id="rId1" Type="http://schemas.openxmlformats.org/officeDocument/2006/relationships/hyperlink" Target="#'CONCLUSIONES - RECOMENDACIONES'!A1"/></Relationships>
</file>

<file path=xl/diagrams/colors1.xml><?xml version="1.0" encoding="utf-8"?>
<dgm:colorsDef xmlns:dgm="http://schemas.openxmlformats.org/drawingml/2006/diagram" xmlns:a="http://schemas.openxmlformats.org/drawingml/2006/main" uniqueId="urn:microsoft.com/office/officeart/2005/8/colors/accent3_1">
  <dgm:title val=""/>
  <dgm:desc val=""/>
  <dgm:catLst>
    <dgm:cat type="accent3" pri="11100"/>
  </dgm:catLst>
  <dgm:styleLbl name="node0">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3">
        <a:shade val="80000"/>
      </a:schemeClr>
    </dgm:linClrLst>
    <dgm:effectClrLst/>
    <dgm:txLinClrLst/>
    <dgm:txFillClrLst/>
    <dgm:txEffectClrLst/>
  </dgm:styleLbl>
  <dgm:styleLbl name="node2">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fgImgPlace1">
    <dgm:fillClrLst meth="repeat">
      <a:schemeClr val="accent3">
        <a:tint val="40000"/>
      </a:schemeClr>
    </dgm:fillClrLst>
    <dgm:linClrLst meth="repeat">
      <a:schemeClr val="accent3">
        <a:shade val="80000"/>
      </a:schemeClr>
    </dgm:linClrLst>
    <dgm:effectClrLst/>
    <dgm:txLinClrLst/>
    <dgm:txFillClrLst meth="repeat">
      <a:schemeClr val="lt1"/>
    </dgm:txFillClrLst>
    <dgm:txEffectClrLst/>
  </dgm:styleLbl>
  <dgm:styleLbl name="alignImgPlace1">
    <dgm:fillClrLst meth="repeat">
      <a:schemeClr val="accent3">
        <a:tint val="40000"/>
      </a:schemeClr>
    </dgm:fillClrLst>
    <dgm:linClrLst meth="repeat">
      <a:schemeClr val="accent3">
        <a:shade val="80000"/>
      </a:schemeClr>
    </dgm:linClrLst>
    <dgm:effectClrLst/>
    <dgm:txLinClrLst/>
    <dgm:txFillClrLst meth="repeat">
      <a:schemeClr val="lt1"/>
    </dgm:txFillClrLst>
    <dgm:txEffectClrLst/>
  </dgm:styleLbl>
  <dgm:styleLbl name="bgImgPlace1">
    <dgm:fillClrLst meth="repeat">
      <a:schemeClr val="accent3">
        <a:tint val="40000"/>
      </a:schemeClr>
    </dgm:fillClrLst>
    <dgm:linClrLst meth="repeat">
      <a:schemeClr val="accent3">
        <a:shade val="80000"/>
      </a:schemeClr>
    </dgm:linClrLst>
    <dgm:effectClrLst/>
    <dgm:txLinClrLst/>
    <dgm:txFillClrLst meth="repeat">
      <a:schemeClr val="lt1"/>
    </dgm:txFillClrLst>
    <dgm:txEffectClrLst/>
  </dgm:styleLbl>
  <dgm:styleLbl name="sibTrans2D1">
    <dgm:fillClrLst meth="repeat">
      <a:schemeClr val="accent3">
        <a:tint val="60000"/>
      </a:schemeClr>
    </dgm:fillClrLst>
    <dgm:linClrLst meth="repeat">
      <a:schemeClr val="accent3">
        <a:tint val="60000"/>
      </a:schemeClr>
    </dgm:linClrLst>
    <dgm:effectClrLst/>
    <dgm:txLinClrLst/>
    <dgm:txFillClrLst meth="repeat">
      <a:schemeClr val="dk1"/>
    </dgm:txFillClrLst>
    <dgm:txEffectClrLst/>
  </dgm:styleLbl>
  <dgm:styleLbl name="fgSibTrans2D1">
    <dgm:fillClrLst meth="repeat">
      <a:schemeClr val="accent3">
        <a:tint val="60000"/>
      </a:schemeClr>
    </dgm:fillClrLst>
    <dgm:linClrLst meth="repeat">
      <a:schemeClr val="accent3">
        <a:tint val="60000"/>
      </a:schemeClr>
    </dgm:linClrLst>
    <dgm:effectClrLst/>
    <dgm:txLinClrLst/>
    <dgm:txFillClrLst meth="repeat">
      <a:schemeClr val="dk1"/>
    </dgm:txFillClrLst>
    <dgm:txEffectClrLst/>
  </dgm:styleLbl>
  <dgm:styleLbl name="bgSibTrans2D1">
    <dgm:fillClrLst meth="repeat">
      <a:schemeClr val="accent3">
        <a:tint val="60000"/>
      </a:schemeClr>
    </dgm:fillClrLst>
    <dgm:linClrLst meth="repeat">
      <a:schemeClr val="accent3">
        <a:tint val="60000"/>
      </a:schemeClr>
    </dgm:linClrLst>
    <dgm:effectClrLst/>
    <dgm:txLinClrLst/>
    <dgm:txFillClrLst meth="repeat">
      <a:schemeClr val="dk1"/>
    </dgm:txFillClrLst>
    <dgm:txEffectClrLst/>
  </dgm:styleLbl>
  <dgm:styleLbl name="sibTrans1D1">
    <dgm:fillClrLst meth="repeat">
      <a:schemeClr val="accent3"/>
    </dgm:fillClrLst>
    <dgm:linClrLst meth="repeat">
      <a:schemeClr val="accent3"/>
    </dgm:linClrLst>
    <dgm:effectClrLst/>
    <dgm:txLinClrLst/>
    <dgm:txFillClrLst meth="repeat">
      <a:schemeClr val="tx1"/>
    </dgm:txFillClrLst>
    <dgm:txEffectClrLst/>
  </dgm:styleLbl>
  <dgm:styleLbl name="callout">
    <dgm:fillClrLst meth="repeat">
      <a:schemeClr val="accent3"/>
    </dgm:fillClrLst>
    <dgm:linClrLst meth="repeat">
      <a:schemeClr val="accent3"/>
    </dgm:linClrLst>
    <dgm:effectClrLst/>
    <dgm:txLinClrLst/>
    <dgm:txFillClrLst meth="repeat">
      <a:schemeClr val="tx1"/>
    </dgm:txFillClrLst>
    <dgm:txEffectClrLst/>
  </dgm:styleLbl>
  <dgm:styleLbl name="asst0">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parChTrans2D1">
    <dgm:fillClrLst meth="repeat">
      <a:schemeClr val="accent3">
        <a:tint val="60000"/>
      </a:schemeClr>
    </dgm:fillClrLst>
    <dgm:linClrLst meth="repeat">
      <a:schemeClr val="accent3">
        <a:tint val="60000"/>
      </a:schemeClr>
    </dgm:linClrLst>
    <dgm:effectClrLst/>
    <dgm:txLinClrLst/>
    <dgm:txFillClrLst/>
    <dgm:txEffectClrLst/>
  </dgm:styleLbl>
  <dgm:styleLbl name="parChTrans2D2">
    <dgm:fillClrLst meth="repeat">
      <a:schemeClr val="accent3"/>
    </dgm:fillClrLst>
    <dgm:linClrLst meth="repeat">
      <a:schemeClr val="accent3"/>
    </dgm:linClrLst>
    <dgm:effectClrLst/>
    <dgm:txLinClrLst/>
    <dgm:txFillClrLst/>
    <dgm:txEffectClrLst/>
  </dgm:styleLbl>
  <dgm:styleLbl name="parChTrans2D3">
    <dgm:fillClrLst meth="repeat">
      <a:schemeClr val="accent3"/>
    </dgm:fillClrLst>
    <dgm:linClrLst meth="repeat">
      <a:schemeClr val="accent3"/>
    </dgm:linClrLst>
    <dgm:effectClrLst/>
    <dgm:txLinClrLst/>
    <dgm:txFillClrLst/>
    <dgm:txEffectClrLst/>
  </dgm:styleLbl>
  <dgm:styleLbl name="parChTrans2D4">
    <dgm:fillClrLst meth="repeat">
      <a:schemeClr val="accent3"/>
    </dgm:fillClrLst>
    <dgm:linClrLst meth="repeat">
      <a:schemeClr val="accent3"/>
    </dgm:linClrLst>
    <dgm:effectClrLst/>
    <dgm:txLinClrLst/>
    <dgm:txFillClrLst meth="repeat">
      <a:schemeClr val="lt1"/>
    </dgm:txFillClrLst>
    <dgm:txEffectClrLst/>
  </dgm:styleLbl>
  <dgm:styleLbl name="parChTrans1D1">
    <dgm:fillClrLst meth="repeat">
      <a:schemeClr val="accent3"/>
    </dgm:fillClrLst>
    <dgm:linClrLst meth="repeat">
      <a:schemeClr val="accent3">
        <a:shade val="60000"/>
      </a:schemeClr>
    </dgm:linClrLst>
    <dgm:effectClrLst/>
    <dgm:txLinClrLst/>
    <dgm:txFillClrLst meth="repeat">
      <a:schemeClr val="tx1"/>
    </dgm:txFillClrLst>
    <dgm:txEffectClrLst/>
  </dgm:styleLbl>
  <dgm:styleLbl name="parChTrans1D2">
    <dgm:fillClrLst meth="repeat">
      <a:schemeClr val="accent3"/>
    </dgm:fillClrLst>
    <dgm:linClrLst meth="repeat">
      <a:schemeClr val="accent3">
        <a:shade val="60000"/>
      </a:schemeClr>
    </dgm:linClrLst>
    <dgm:effectClrLst/>
    <dgm:txLinClrLst/>
    <dgm:txFillClrLst meth="repeat">
      <a:schemeClr val="tx1"/>
    </dgm:txFillClrLst>
    <dgm:txEffectClrLst/>
  </dgm:styleLbl>
  <dgm:styleLbl name="parChTrans1D3">
    <dgm:fillClrLst meth="repeat">
      <a:schemeClr val="accent3"/>
    </dgm:fillClrLst>
    <dgm:linClrLst meth="repeat">
      <a:schemeClr val="accent3">
        <a:shade val="80000"/>
      </a:schemeClr>
    </dgm:linClrLst>
    <dgm:effectClrLst/>
    <dgm:txLinClrLst/>
    <dgm:txFillClrLst meth="repeat">
      <a:schemeClr val="tx1"/>
    </dgm:txFillClrLst>
    <dgm:txEffectClrLst/>
  </dgm:styleLbl>
  <dgm:styleLbl name="parChTrans1D4">
    <dgm:fillClrLst meth="repeat">
      <a:schemeClr val="accent3"/>
    </dgm:fillClrLst>
    <dgm:linClrLst meth="repeat">
      <a:schemeClr val="accent3">
        <a:shade val="80000"/>
      </a:schemeClr>
    </dgm:linClrLst>
    <dgm:effectClrLst/>
    <dgm:txLinClrLst/>
    <dgm:txFillClrLst meth="repeat">
      <a:schemeClr val="tx1"/>
    </dgm:txFillClrLst>
    <dgm:txEffectClrLst/>
  </dgm:styleLbl>
  <dgm:styleLbl name="fgAcc1">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conFgAcc1">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alignAcc1">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trAlignAcc1">
    <dgm:fillClrLst meth="repeat">
      <a:schemeClr val="accent3">
        <a:alpha val="40000"/>
        <a:tint val="40000"/>
      </a:schemeClr>
    </dgm:fillClrLst>
    <dgm:linClrLst meth="repeat">
      <a:schemeClr val="accent3"/>
    </dgm:linClrLst>
    <dgm:effectClrLst/>
    <dgm:txLinClrLst/>
    <dgm:txFillClrLst meth="repeat">
      <a:schemeClr val="dk1"/>
    </dgm:txFillClrLst>
    <dgm:txEffectClrLst/>
  </dgm:styleLbl>
  <dgm:styleLbl name="bgAcc1">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solidFgAcc1">
    <dgm:fillClrLst meth="repeat">
      <a:schemeClr val="lt1"/>
    </dgm:fillClrLst>
    <dgm:linClrLst meth="repeat">
      <a:schemeClr val="accent3"/>
    </dgm:linClrLst>
    <dgm:effectClrLst/>
    <dgm:txLinClrLst/>
    <dgm:txFillClrLst meth="repeat">
      <a:schemeClr val="dk1"/>
    </dgm:txFillClrLst>
    <dgm:txEffectClrLst/>
  </dgm:styleLbl>
  <dgm:styleLbl name="solidAlignAcc1">
    <dgm:fillClrLst meth="repeat">
      <a:schemeClr val="lt1"/>
    </dgm:fillClrLst>
    <dgm:linClrLst meth="repeat">
      <a:schemeClr val="accent3"/>
    </dgm:linClrLst>
    <dgm:effectClrLst/>
    <dgm:txLinClrLst/>
    <dgm:txFillClrLst meth="repeat">
      <a:schemeClr val="dk1"/>
    </dgm:txFillClrLst>
    <dgm:txEffectClrLst/>
  </dgm:styleLbl>
  <dgm:styleLbl name="solidBgAcc1">
    <dgm:fillClrLst meth="repeat">
      <a:schemeClr val="lt1"/>
    </dgm:fillClrLst>
    <dgm:linClrLst meth="repeat">
      <a:schemeClr val="accent3"/>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3">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3">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3">
        <a:alpha val="90000"/>
      </a:schemeClr>
    </dgm:linClrLst>
    <dgm:effectClrLst/>
    <dgm:txLinClrLst/>
    <dgm:txFillClrLst meth="repeat">
      <a:schemeClr val="dk1"/>
    </dgm:txFillClrLst>
    <dgm:txEffectClrLst/>
  </dgm:styleLbl>
  <dgm:styleLbl name="fgAcc0">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fgAcc2">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fgAcc3">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fgAcc4">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bgShp">
    <dgm:fillClrLst meth="repeat">
      <a:schemeClr val="accent3">
        <a:tint val="40000"/>
      </a:schemeClr>
    </dgm:fillClrLst>
    <dgm:linClrLst meth="repeat">
      <a:schemeClr val="accent3"/>
    </dgm:linClrLst>
    <dgm:effectClrLst/>
    <dgm:txLinClrLst/>
    <dgm:txFillClrLst meth="repeat">
      <a:schemeClr val="dk1"/>
    </dgm:txFillClrLst>
    <dgm:txEffectClrLst/>
  </dgm:styleLbl>
  <dgm:styleLbl name="dkBgShp">
    <dgm:fillClrLst meth="repeat">
      <a:schemeClr val="accent3">
        <a:shade val="80000"/>
      </a:schemeClr>
    </dgm:fillClrLst>
    <dgm:linClrLst meth="repeat">
      <a:schemeClr val="accent3"/>
    </dgm:linClrLst>
    <dgm:effectClrLst/>
    <dgm:txLinClrLst/>
    <dgm:txFillClrLst meth="repeat">
      <a:schemeClr val="lt1"/>
    </dgm:txFillClrLst>
    <dgm:txEffectClrLst/>
  </dgm:styleLbl>
  <dgm:styleLbl name="trBgShp">
    <dgm:fillClrLst meth="repeat">
      <a:schemeClr val="accent3">
        <a:tint val="50000"/>
        <a:alpha val="40000"/>
      </a:schemeClr>
    </dgm:fillClrLst>
    <dgm:linClrLst meth="repeat">
      <a:schemeClr val="accent3"/>
    </dgm:linClrLst>
    <dgm:effectClrLst/>
    <dgm:txLinClrLst/>
    <dgm:txFillClrLst meth="repeat">
      <a:schemeClr val="lt1"/>
    </dgm:txFillClrLst>
    <dgm:txEffectClrLst/>
  </dgm:styleLbl>
  <dgm:styleLbl name="fgShp">
    <dgm:fillClrLst meth="repeat">
      <a:schemeClr val="accent3">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77FEBB93-E5D8-45DE-A7A8-482DB54B1CDE}" type="doc">
      <dgm:prSet loTypeId="urn:microsoft.com/office/officeart/2005/8/layout/chevron2" loCatId="list" qsTypeId="urn:microsoft.com/office/officeart/2005/8/quickstyle/simple5" qsCatId="simple" csTypeId="urn:microsoft.com/office/officeart/2005/8/colors/accent3_1" csCatId="accent3" phldr="1"/>
      <dgm:spPr/>
      <dgm:t>
        <a:bodyPr/>
        <a:lstStyle/>
        <a:p>
          <a:endParaRPr lang="es-ES"/>
        </a:p>
      </dgm:t>
    </dgm:pt>
    <dgm:pt modelId="{2A711CD1-C116-41D0-AB30-3C2D6A0880D8}">
      <dgm:prSet phldrT="[Texto]"/>
      <dgm:spPr/>
      <dgm:t>
        <a:bodyPr/>
        <a:lstStyle/>
        <a:p>
          <a:r>
            <a:rPr lang="es-ES">
              <a:latin typeface="Bahnschrift Light" panose="020B0502040204020203" pitchFamily="34" charset="0"/>
            </a:rPr>
            <a:t>Iniciativas adicionales de la entidad</a:t>
          </a:r>
        </a:p>
      </dgm:t>
      <dgm:extLst>
        <a:ext uri="{E40237B7-FDA0-4F09-8148-C483321AD2D9}">
          <dgm14:cNvPr xmlns:dgm14="http://schemas.microsoft.com/office/drawing/2010/diagram" id="0" name="">
            <a:hlinkClick xmlns:r="http://schemas.openxmlformats.org/officeDocument/2006/relationships" r:id="rId1"/>
          </dgm14:cNvPr>
        </a:ext>
      </dgm:extLst>
    </dgm:pt>
    <dgm:pt modelId="{4AB86656-7462-49D1-9C3E-8FAD72F9F68E}">
      <dgm:prSet phldrT="[Texto]"/>
      <dgm:spPr/>
      <dgm:t>
        <a:bodyPr/>
        <a:lstStyle/>
        <a:p>
          <a:r>
            <a:rPr lang="es-ES" b="1">
              <a:latin typeface="Bahnschrift Light" panose="020B0502040204020203" pitchFamily="34" charset="0"/>
            </a:rPr>
            <a:t>COMPONENTE 6</a:t>
          </a:r>
        </a:p>
      </dgm:t>
      <dgm:extLst>
        <a:ext uri="{E40237B7-FDA0-4F09-8148-C483321AD2D9}">
          <dgm14:cNvPr xmlns:dgm14="http://schemas.microsoft.com/office/drawing/2010/diagram" id="0" name="">
            <a:hlinkClick xmlns:r="http://schemas.openxmlformats.org/officeDocument/2006/relationships" r:id="rId1"/>
          </dgm14:cNvPr>
        </a:ext>
      </dgm:extLst>
    </dgm:pt>
    <dgm:pt modelId="{EFC1D63E-E208-4813-8BCD-923BB98D41A3}" type="sibTrans" cxnId="{3F65FE47-9750-4A24-9046-0C7A2A3E9A00}">
      <dgm:prSet/>
      <dgm:spPr/>
      <dgm:t>
        <a:bodyPr/>
        <a:lstStyle/>
        <a:p>
          <a:endParaRPr lang="es-ES">
            <a:latin typeface="Bahnschrift Light" panose="020B0502040204020203" pitchFamily="34" charset="0"/>
          </a:endParaRPr>
        </a:p>
      </dgm:t>
    </dgm:pt>
    <dgm:pt modelId="{F12684B6-8061-416C-AC38-B8FC17D2F7A7}" type="parTrans" cxnId="{3F65FE47-9750-4A24-9046-0C7A2A3E9A00}">
      <dgm:prSet/>
      <dgm:spPr/>
      <dgm:t>
        <a:bodyPr/>
        <a:lstStyle/>
        <a:p>
          <a:endParaRPr lang="es-ES">
            <a:latin typeface="Bahnschrift Light" panose="020B0502040204020203" pitchFamily="34" charset="0"/>
          </a:endParaRPr>
        </a:p>
      </dgm:t>
    </dgm:pt>
    <dgm:pt modelId="{F2A8C19E-A816-4380-8CC3-E9EF8AD6F252}" type="sibTrans" cxnId="{3C68BF24-551E-4B9D-BEDD-25094847263A}">
      <dgm:prSet/>
      <dgm:spPr/>
      <dgm:t>
        <a:bodyPr/>
        <a:lstStyle/>
        <a:p>
          <a:endParaRPr lang="es-ES">
            <a:latin typeface="Bahnschrift Light" panose="020B0502040204020203" pitchFamily="34" charset="0"/>
          </a:endParaRPr>
        </a:p>
      </dgm:t>
    </dgm:pt>
    <dgm:pt modelId="{3A8C3DC6-031B-40EE-949B-5D01B4AED724}" type="parTrans" cxnId="{3C68BF24-551E-4B9D-BEDD-25094847263A}">
      <dgm:prSet/>
      <dgm:spPr/>
      <dgm:t>
        <a:bodyPr/>
        <a:lstStyle/>
        <a:p>
          <a:endParaRPr lang="es-ES">
            <a:latin typeface="Bahnschrift Light" panose="020B0502040204020203" pitchFamily="34" charset="0"/>
          </a:endParaRPr>
        </a:p>
      </dgm:t>
    </dgm:pt>
    <dgm:pt modelId="{62EB7808-DE7A-4331-8E7F-14964408D71E}">
      <dgm:prSet phldrT="[Texto]"/>
      <dgm:spPr/>
      <dgm:t>
        <a:bodyPr/>
        <a:lstStyle/>
        <a:p>
          <a:r>
            <a:rPr lang="es-ES">
              <a:latin typeface="Bahnschrift Light" panose="020B0502040204020203" pitchFamily="34" charset="0"/>
            </a:rPr>
            <a:t>Racionalización de Trámites</a:t>
          </a:r>
        </a:p>
      </dgm:t>
      <dgm:extLst>
        <a:ext uri="{E40237B7-FDA0-4F09-8148-C483321AD2D9}">
          <dgm14:cNvPr xmlns:dgm14="http://schemas.microsoft.com/office/drawing/2010/diagram" id="0" name="">
            <a:hlinkClick xmlns:r="http://schemas.openxmlformats.org/officeDocument/2006/relationships" r:id="rId2"/>
          </dgm14:cNvPr>
        </a:ext>
      </dgm:extLst>
    </dgm:pt>
    <dgm:pt modelId="{EAF78EF4-04F1-4F21-98FD-59295211F911}">
      <dgm:prSet phldrT="[Texto]"/>
      <dgm:spPr/>
      <dgm:t>
        <a:bodyPr/>
        <a:lstStyle/>
        <a:p>
          <a:r>
            <a:rPr lang="es-ES" b="1">
              <a:latin typeface="Bahnschrift Light" panose="020B0502040204020203" pitchFamily="34" charset="0"/>
            </a:rPr>
            <a:t>COMPONENTE 2</a:t>
          </a:r>
        </a:p>
      </dgm:t>
      <dgm:extLst>
        <a:ext uri="{E40237B7-FDA0-4F09-8148-C483321AD2D9}">
          <dgm14:cNvPr xmlns:dgm14="http://schemas.microsoft.com/office/drawing/2010/diagram" id="0" name="">
            <a:hlinkClick xmlns:r="http://schemas.openxmlformats.org/officeDocument/2006/relationships" r:id="rId2"/>
          </dgm14:cNvPr>
        </a:ext>
      </dgm:extLst>
    </dgm:pt>
    <dgm:pt modelId="{9E76974C-416D-4320-923D-71602FA127FD}" type="sibTrans" cxnId="{535FEEC6-6DB1-496B-98DF-50586A1B9488}">
      <dgm:prSet/>
      <dgm:spPr/>
      <dgm:t>
        <a:bodyPr/>
        <a:lstStyle/>
        <a:p>
          <a:endParaRPr lang="es-ES">
            <a:latin typeface="Bahnschrift Light" panose="020B0502040204020203" pitchFamily="34" charset="0"/>
          </a:endParaRPr>
        </a:p>
      </dgm:t>
    </dgm:pt>
    <dgm:pt modelId="{AC8C5A07-4E1B-42FE-9811-51E1C632B7F3}" type="parTrans" cxnId="{535FEEC6-6DB1-496B-98DF-50586A1B9488}">
      <dgm:prSet/>
      <dgm:spPr/>
      <dgm:t>
        <a:bodyPr/>
        <a:lstStyle/>
        <a:p>
          <a:endParaRPr lang="es-ES">
            <a:latin typeface="Bahnschrift Light" panose="020B0502040204020203" pitchFamily="34" charset="0"/>
          </a:endParaRPr>
        </a:p>
      </dgm:t>
    </dgm:pt>
    <dgm:pt modelId="{62B68620-B1B2-47A6-AB87-CDB1647B629E}" type="sibTrans" cxnId="{27D7AA44-40CB-4BB7-A0C9-F8E3D4E51C03}">
      <dgm:prSet/>
      <dgm:spPr/>
      <dgm:t>
        <a:bodyPr/>
        <a:lstStyle/>
        <a:p>
          <a:endParaRPr lang="es-ES">
            <a:latin typeface="Bahnschrift Light" panose="020B0502040204020203" pitchFamily="34" charset="0"/>
          </a:endParaRPr>
        </a:p>
      </dgm:t>
    </dgm:pt>
    <dgm:pt modelId="{77B97C88-8927-42A0-9B9C-51D2E52CD02D}" type="parTrans" cxnId="{27D7AA44-40CB-4BB7-A0C9-F8E3D4E51C03}">
      <dgm:prSet/>
      <dgm:spPr/>
      <dgm:t>
        <a:bodyPr/>
        <a:lstStyle/>
        <a:p>
          <a:endParaRPr lang="es-ES">
            <a:latin typeface="Bahnschrift Light" panose="020B0502040204020203" pitchFamily="34" charset="0"/>
          </a:endParaRPr>
        </a:p>
      </dgm:t>
    </dgm:pt>
    <dgm:pt modelId="{3E84E7BE-A40D-4D9F-8BDF-E7897B20EED8}">
      <dgm:prSet phldrT="[Texto]"/>
      <dgm:spPr/>
      <dgm:t>
        <a:bodyPr/>
        <a:lstStyle/>
        <a:p>
          <a:r>
            <a:rPr lang="es-ES">
              <a:latin typeface="Bahnschrift Light" panose="020B0502040204020203" pitchFamily="34" charset="0"/>
            </a:rPr>
            <a:t>Gestión del Riesgo de Corrupción - Mapa de Riesgos de Corrupción</a:t>
          </a:r>
        </a:p>
      </dgm:t>
      <dgm:extLst>
        <a:ext uri="{E40237B7-FDA0-4F09-8148-C483321AD2D9}">
          <dgm14:cNvPr xmlns:dgm14="http://schemas.microsoft.com/office/drawing/2010/diagram" id="0" name="">
            <a:hlinkClick xmlns:r="http://schemas.openxmlformats.org/officeDocument/2006/relationships" r:id="rId3"/>
          </dgm14:cNvPr>
        </a:ext>
      </dgm:extLst>
    </dgm:pt>
    <dgm:pt modelId="{776C26CA-27BC-423F-99F5-87337315BA54}">
      <dgm:prSet phldrT="[Texto]"/>
      <dgm:spPr/>
      <dgm:t>
        <a:bodyPr/>
        <a:lstStyle/>
        <a:p>
          <a:r>
            <a:rPr lang="es-ES" b="1">
              <a:latin typeface="Bahnschrift Light" panose="020B0502040204020203" pitchFamily="34" charset="0"/>
            </a:rPr>
            <a:t>COMPONENTE 1</a:t>
          </a:r>
        </a:p>
      </dgm:t>
      <dgm:extLst>
        <a:ext uri="{E40237B7-FDA0-4F09-8148-C483321AD2D9}">
          <dgm14:cNvPr xmlns:dgm14="http://schemas.microsoft.com/office/drawing/2010/diagram" id="0" name="">
            <a:hlinkClick xmlns:r="http://schemas.openxmlformats.org/officeDocument/2006/relationships" r:id="rId3"/>
          </dgm14:cNvPr>
        </a:ext>
      </dgm:extLst>
    </dgm:pt>
    <dgm:pt modelId="{0F468CA5-A9AC-4B20-98AC-ABD01D9A4636}" type="sibTrans" cxnId="{6A05CDA3-7D4D-48EC-B7DB-EE036AF06568}">
      <dgm:prSet/>
      <dgm:spPr/>
      <dgm:t>
        <a:bodyPr/>
        <a:lstStyle/>
        <a:p>
          <a:endParaRPr lang="es-ES">
            <a:latin typeface="Bahnschrift Light" panose="020B0502040204020203" pitchFamily="34" charset="0"/>
          </a:endParaRPr>
        </a:p>
      </dgm:t>
    </dgm:pt>
    <dgm:pt modelId="{5CAB484E-21FC-4E3B-824C-9F209F693A83}" type="parTrans" cxnId="{6A05CDA3-7D4D-48EC-B7DB-EE036AF06568}">
      <dgm:prSet/>
      <dgm:spPr/>
      <dgm:t>
        <a:bodyPr/>
        <a:lstStyle/>
        <a:p>
          <a:endParaRPr lang="es-ES">
            <a:latin typeface="Bahnschrift Light" panose="020B0502040204020203" pitchFamily="34" charset="0"/>
          </a:endParaRPr>
        </a:p>
      </dgm:t>
    </dgm:pt>
    <dgm:pt modelId="{A1E99CA3-B2B0-4DD8-BCE0-7E5F4BAB9435}" type="sibTrans" cxnId="{7C42758D-7938-4E68-A1DE-4051CE3C4864}">
      <dgm:prSet/>
      <dgm:spPr/>
      <dgm:t>
        <a:bodyPr/>
        <a:lstStyle/>
        <a:p>
          <a:endParaRPr lang="es-ES">
            <a:latin typeface="Bahnschrift Light" panose="020B0502040204020203" pitchFamily="34" charset="0"/>
          </a:endParaRPr>
        </a:p>
      </dgm:t>
    </dgm:pt>
    <dgm:pt modelId="{4D30DC6C-768B-43F9-B411-41C66FB6794B}" type="parTrans" cxnId="{7C42758D-7938-4E68-A1DE-4051CE3C4864}">
      <dgm:prSet/>
      <dgm:spPr/>
      <dgm:t>
        <a:bodyPr/>
        <a:lstStyle/>
        <a:p>
          <a:endParaRPr lang="es-ES">
            <a:latin typeface="Bahnschrift Light" panose="020B0502040204020203" pitchFamily="34" charset="0"/>
          </a:endParaRPr>
        </a:p>
      </dgm:t>
    </dgm:pt>
    <dgm:pt modelId="{8D9402D2-9702-4D00-86BC-FFDE0971BCB1}">
      <dgm:prSet/>
      <dgm:spPr/>
      <dgm:t>
        <a:bodyPr/>
        <a:lstStyle/>
        <a:p>
          <a:r>
            <a:rPr lang="es-ES" b="1">
              <a:latin typeface="Bahnschrift Light" panose="020B0502040204020203" pitchFamily="34" charset="0"/>
            </a:rPr>
            <a:t>COMPONENTE 5</a:t>
          </a:r>
        </a:p>
      </dgm:t>
      <dgm:extLst>
        <a:ext uri="{E40237B7-FDA0-4F09-8148-C483321AD2D9}">
          <dgm14:cNvPr xmlns:dgm14="http://schemas.microsoft.com/office/drawing/2010/diagram" id="0" name="">
            <a:hlinkClick xmlns:r="http://schemas.openxmlformats.org/officeDocument/2006/relationships" r:id="rId4"/>
          </dgm14:cNvPr>
        </a:ext>
      </dgm:extLst>
    </dgm:pt>
    <dgm:pt modelId="{2D5BD22E-EF61-4B22-B4CA-63354F3B3D44}" type="parTrans" cxnId="{46EC6290-B42F-4ACD-AEE0-EDD9488F9D2B}">
      <dgm:prSet/>
      <dgm:spPr/>
      <dgm:t>
        <a:bodyPr/>
        <a:lstStyle/>
        <a:p>
          <a:endParaRPr lang="es-ES">
            <a:latin typeface="Bahnschrift Light" panose="020B0502040204020203" pitchFamily="34" charset="0"/>
          </a:endParaRPr>
        </a:p>
      </dgm:t>
    </dgm:pt>
    <dgm:pt modelId="{DB54F6CB-D2E4-4FA7-9618-1E21D82E405B}" type="sibTrans" cxnId="{46EC6290-B42F-4ACD-AEE0-EDD9488F9D2B}">
      <dgm:prSet/>
      <dgm:spPr/>
      <dgm:t>
        <a:bodyPr/>
        <a:lstStyle/>
        <a:p>
          <a:endParaRPr lang="es-ES">
            <a:latin typeface="Bahnschrift Light" panose="020B0502040204020203" pitchFamily="34" charset="0"/>
          </a:endParaRPr>
        </a:p>
      </dgm:t>
    </dgm:pt>
    <dgm:pt modelId="{4C1B0F4B-03FD-486D-88C2-1CA58BAFBBFF}">
      <dgm:prSet/>
      <dgm:spPr/>
      <dgm:t>
        <a:bodyPr/>
        <a:lstStyle/>
        <a:p>
          <a:r>
            <a:rPr lang="es-ES" b="1">
              <a:latin typeface="Bahnschrift Light" panose="020B0502040204020203" pitchFamily="34" charset="0"/>
            </a:rPr>
            <a:t>COMPONENTE 4</a:t>
          </a:r>
        </a:p>
      </dgm:t>
      <dgm:extLst>
        <a:ext uri="{E40237B7-FDA0-4F09-8148-C483321AD2D9}">
          <dgm14:cNvPr xmlns:dgm14="http://schemas.microsoft.com/office/drawing/2010/diagram" id="0" name="">
            <a:hlinkClick xmlns:r="http://schemas.openxmlformats.org/officeDocument/2006/relationships" r:id="rId5"/>
          </dgm14:cNvPr>
        </a:ext>
      </dgm:extLst>
    </dgm:pt>
    <dgm:pt modelId="{6F4B3B06-2B34-43F8-A804-D89262FFBB7C}" type="parTrans" cxnId="{9A80A9D5-45FC-4FBA-BC59-E6CA56B1F399}">
      <dgm:prSet/>
      <dgm:spPr/>
      <dgm:t>
        <a:bodyPr/>
        <a:lstStyle/>
        <a:p>
          <a:endParaRPr lang="es-ES">
            <a:latin typeface="Bahnschrift Light" panose="020B0502040204020203" pitchFamily="34" charset="0"/>
          </a:endParaRPr>
        </a:p>
      </dgm:t>
    </dgm:pt>
    <dgm:pt modelId="{5C62B98F-06AB-4A52-A932-540E75A22A34}" type="sibTrans" cxnId="{9A80A9D5-45FC-4FBA-BC59-E6CA56B1F399}">
      <dgm:prSet/>
      <dgm:spPr/>
      <dgm:t>
        <a:bodyPr/>
        <a:lstStyle/>
        <a:p>
          <a:endParaRPr lang="es-ES">
            <a:latin typeface="Bahnschrift Light" panose="020B0502040204020203" pitchFamily="34" charset="0"/>
          </a:endParaRPr>
        </a:p>
      </dgm:t>
    </dgm:pt>
    <dgm:pt modelId="{58BFE261-9C07-4E74-A8F4-19B239C81E1F}">
      <dgm:prSet/>
      <dgm:spPr/>
      <dgm:t>
        <a:bodyPr/>
        <a:lstStyle/>
        <a:p>
          <a:r>
            <a:rPr lang="es-ES" b="1">
              <a:latin typeface="Bahnschrift Light" panose="020B0502040204020203" pitchFamily="34" charset="0"/>
            </a:rPr>
            <a:t>COMPONENTE 3</a:t>
          </a:r>
        </a:p>
      </dgm:t>
      <dgm:extLst>
        <a:ext uri="{E40237B7-FDA0-4F09-8148-C483321AD2D9}">
          <dgm14:cNvPr xmlns:dgm14="http://schemas.microsoft.com/office/drawing/2010/diagram" id="0" name="">
            <a:hlinkClick xmlns:r="http://schemas.openxmlformats.org/officeDocument/2006/relationships" r:id="rId6"/>
          </dgm14:cNvPr>
        </a:ext>
      </dgm:extLst>
    </dgm:pt>
    <dgm:pt modelId="{8A80FA09-4ABE-4EFD-B47E-299623518591}" type="parTrans" cxnId="{501C4810-016A-4A8D-9E2F-32FE1681316B}">
      <dgm:prSet/>
      <dgm:spPr/>
      <dgm:t>
        <a:bodyPr/>
        <a:lstStyle/>
        <a:p>
          <a:endParaRPr lang="es-ES">
            <a:latin typeface="Bahnschrift Light" panose="020B0502040204020203" pitchFamily="34" charset="0"/>
          </a:endParaRPr>
        </a:p>
      </dgm:t>
    </dgm:pt>
    <dgm:pt modelId="{9037F406-A4C2-421B-914A-B7D01D80FD5A}" type="sibTrans" cxnId="{501C4810-016A-4A8D-9E2F-32FE1681316B}">
      <dgm:prSet/>
      <dgm:spPr/>
      <dgm:t>
        <a:bodyPr/>
        <a:lstStyle/>
        <a:p>
          <a:endParaRPr lang="es-ES">
            <a:latin typeface="Bahnschrift Light" panose="020B0502040204020203" pitchFamily="34" charset="0"/>
          </a:endParaRPr>
        </a:p>
      </dgm:t>
    </dgm:pt>
    <dgm:pt modelId="{BDEB2611-42A0-4541-8D1F-BB7B08D241FE}">
      <dgm:prSet/>
      <dgm:spPr/>
      <dgm:t>
        <a:bodyPr/>
        <a:lstStyle/>
        <a:p>
          <a:r>
            <a:rPr lang="es-ES" b="0">
              <a:latin typeface="Bahnschrift Light" panose="020B0502040204020203" pitchFamily="34" charset="0"/>
            </a:rPr>
            <a:t>Mecanismos para mejorar la Atención al Ciudadano</a:t>
          </a:r>
        </a:p>
      </dgm:t>
      <dgm:extLst>
        <a:ext uri="{E40237B7-FDA0-4F09-8148-C483321AD2D9}">
          <dgm14:cNvPr xmlns:dgm14="http://schemas.microsoft.com/office/drawing/2010/diagram" id="0" name="">
            <a:hlinkClick xmlns:r="http://schemas.openxmlformats.org/officeDocument/2006/relationships" r:id="rId6"/>
          </dgm14:cNvPr>
        </a:ext>
      </dgm:extLst>
    </dgm:pt>
    <dgm:pt modelId="{9CE64409-A621-4F62-B930-23841A931C36}" type="parTrans" cxnId="{AEF898F2-27A3-49E9-B125-A679BEB1FC33}">
      <dgm:prSet/>
      <dgm:spPr/>
      <dgm:t>
        <a:bodyPr/>
        <a:lstStyle/>
        <a:p>
          <a:endParaRPr lang="es-ES">
            <a:latin typeface="Bahnschrift Light" panose="020B0502040204020203" pitchFamily="34" charset="0"/>
          </a:endParaRPr>
        </a:p>
      </dgm:t>
    </dgm:pt>
    <dgm:pt modelId="{4C6F8130-ED85-4B79-80C1-B739664C801B}" type="sibTrans" cxnId="{AEF898F2-27A3-49E9-B125-A679BEB1FC33}">
      <dgm:prSet/>
      <dgm:spPr/>
      <dgm:t>
        <a:bodyPr/>
        <a:lstStyle/>
        <a:p>
          <a:endParaRPr lang="es-ES">
            <a:latin typeface="Bahnschrift Light" panose="020B0502040204020203" pitchFamily="34" charset="0"/>
          </a:endParaRPr>
        </a:p>
      </dgm:t>
    </dgm:pt>
    <dgm:pt modelId="{31ECADA4-9202-4A95-9DCD-1280F18CD612}">
      <dgm:prSet/>
      <dgm:spPr/>
      <dgm:t>
        <a:bodyPr/>
        <a:lstStyle/>
        <a:p>
          <a:r>
            <a:rPr lang="es-ES" b="0">
              <a:latin typeface="Bahnschrift Light" panose="020B0502040204020203" pitchFamily="34" charset="0"/>
            </a:rPr>
            <a:t>Rendición de Cuentas</a:t>
          </a:r>
        </a:p>
      </dgm:t>
      <dgm:extLst>
        <a:ext uri="{E40237B7-FDA0-4F09-8148-C483321AD2D9}">
          <dgm14:cNvPr xmlns:dgm14="http://schemas.microsoft.com/office/drawing/2010/diagram" id="0" name="">
            <a:hlinkClick xmlns:r="http://schemas.openxmlformats.org/officeDocument/2006/relationships" r:id="rId5"/>
          </dgm14:cNvPr>
        </a:ext>
      </dgm:extLst>
    </dgm:pt>
    <dgm:pt modelId="{BBD61ABD-96A0-4700-A396-1DCFC1D0F77F}" type="parTrans" cxnId="{B5A519AD-B660-4E96-AED2-D1F9F25E5D16}">
      <dgm:prSet/>
      <dgm:spPr/>
      <dgm:t>
        <a:bodyPr/>
        <a:lstStyle/>
        <a:p>
          <a:endParaRPr lang="es-ES">
            <a:latin typeface="Bahnschrift Light" panose="020B0502040204020203" pitchFamily="34" charset="0"/>
          </a:endParaRPr>
        </a:p>
      </dgm:t>
    </dgm:pt>
    <dgm:pt modelId="{78440A7A-4F61-48BB-8E25-E733954F1C8C}" type="sibTrans" cxnId="{B5A519AD-B660-4E96-AED2-D1F9F25E5D16}">
      <dgm:prSet/>
      <dgm:spPr/>
      <dgm:t>
        <a:bodyPr/>
        <a:lstStyle/>
        <a:p>
          <a:endParaRPr lang="es-ES">
            <a:latin typeface="Bahnschrift Light" panose="020B0502040204020203" pitchFamily="34" charset="0"/>
          </a:endParaRPr>
        </a:p>
      </dgm:t>
    </dgm:pt>
    <dgm:pt modelId="{6AAD3B66-2591-4D91-AE53-70D7B0A0B4C3}">
      <dgm:prSet/>
      <dgm:spPr/>
      <dgm:t>
        <a:bodyPr/>
        <a:lstStyle/>
        <a:p>
          <a:r>
            <a:rPr lang="es-ES" b="0">
              <a:latin typeface="Bahnschrift Light" panose="020B0502040204020203" pitchFamily="34" charset="0"/>
            </a:rPr>
            <a:t>Mecanismos para la Transparencia y Acceso a la Información</a:t>
          </a:r>
        </a:p>
      </dgm:t>
      <dgm:extLst>
        <a:ext uri="{E40237B7-FDA0-4F09-8148-C483321AD2D9}">
          <dgm14:cNvPr xmlns:dgm14="http://schemas.microsoft.com/office/drawing/2010/diagram" id="0" name="">
            <a:hlinkClick xmlns:r="http://schemas.openxmlformats.org/officeDocument/2006/relationships" r:id="rId4"/>
          </dgm14:cNvPr>
        </a:ext>
      </dgm:extLst>
    </dgm:pt>
    <dgm:pt modelId="{AE7E7D29-87D5-4C54-88C4-527140E7BD6D}" type="parTrans" cxnId="{032F2FAF-204E-45AF-8A82-A1E1993EDF6D}">
      <dgm:prSet/>
      <dgm:spPr/>
      <dgm:t>
        <a:bodyPr/>
        <a:lstStyle/>
        <a:p>
          <a:endParaRPr lang="es-ES">
            <a:latin typeface="Bahnschrift Light" panose="020B0502040204020203" pitchFamily="34" charset="0"/>
          </a:endParaRPr>
        </a:p>
      </dgm:t>
    </dgm:pt>
    <dgm:pt modelId="{36EF1FF3-DA78-4981-9CA5-281C7449B70B}" type="sibTrans" cxnId="{032F2FAF-204E-45AF-8A82-A1E1993EDF6D}">
      <dgm:prSet/>
      <dgm:spPr/>
      <dgm:t>
        <a:bodyPr/>
        <a:lstStyle/>
        <a:p>
          <a:endParaRPr lang="es-ES">
            <a:latin typeface="Bahnschrift Light" panose="020B0502040204020203" pitchFamily="34" charset="0"/>
          </a:endParaRPr>
        </a:p>
      </dgm:t>
    </dgm:pt>
    <dgm:pt modelId="{BD8FFAB4-2FB4-4DA4-B460-B8399B457839}" type="pres">
      <dgm:prSet presAssocID="{77FEBB93-E5D8-45DE-A7A8-482DB54B1CDE}" presName="linearFlow" presStyleCnt="0">
        <dgm:presLayoutVars>
          <dgm:dir/>
          <dgm:animLvl val="lvl"/>
          <dgm:resizeHandles val="exact"/>
        </dgm:presLayoutVars>
      </dgm:prSet>
      <dgm:spPr/>
      <dgm:t>
        <a:bodyPr/>
        <a:lstStyle/>
        <a:p>
          <a:endParaRPr lang="es-ES"/>
        </a:p>
      </dgm:t>
    </dgm:pt>
    <dgm:pt modelId="{F753D425-33A0-4BCF-B9C3-3627DB0DC9BC}" type="pres">
      <dgm:prSet presAssocID="{776C26CA-27BC-423F-99F5-87337315BA54}" presName="composite" presStyleCnt="0"/>
      <dgm:spPr/>
      <dgm:t>
        <a:bodyPr/>
        <a:lstStyle/>
        <a:p>
          <a:endParaRPr lang="es-ES"/>
        </a:p>
      </dgm:t>
    </dgm:pt>
    <dgm:pt modelId="{A80544F5-6F1A-4409-8E11-642347CA245F}" type="pres">
      <dgm:prSet presAssocID="{776C26CA-27BC-423F-99F5-87337315BA54}" presName="parentText" presStyleLbl="alignNode1" presStyleIdx="0" presStyleCnt="6">
        <dgm:presLayoutVars>
          <dgm:chMax val="1"/>
          <dgm:bulletEnabled val="1"/>
        </dgm:presLayoutVars>
      </dgm:prSet>
      <dgm:spPr/>
      <dgm:t>
        <a:bodyPr/>
        <a:lstStyle/>
        <a:p>
          <a:endParaRPr lang="es-ES"/>
        </a:p>
      </dgm:t>
    </dgm:pt>
    <dgm:pt modelId="{555E38F7-B704-4ADD-8DEB-28AA5E1991F7}" type="pres">
      <dgm:prSet presAssocID="{776C26CA-27BC-423F-99F5-87337315BA54}" presName="descendantText" presStyleLbl="alignAcc1" presStyleIdx="0" presStyleCnt="6">
        <dgm:presLayoutVars>
          <dgm:bulletEnabled val="1"/>
        </dgm:presLayoutVars>
      </dgm:prSet>
      <dgm:spPr/>
      <dgm:t>
        <a:bodyPr/>
        <a:lstStyle/>
        <a:p>
          <a:endParaRPr lang="es-ES"/>
        </a:p>
      </dgm:t>
    </dgm:pt>
    <dgm:pt modelId="{D7D97453-FBEF-48E7-B321-B23DF59B68D7}" type="pres">
      <dgm:prSet presAssocID="{0F468CA5-A9AC-4B20-98AC-ABD01D9A4636}" presName="sp" presStyleCnt="0"/>
      <dgm:spPr/>
      <dgm:t>
        <a:bodyPr/>
        <a:lstStyle/>
        <a:p>
          <a:endParaRPr lang="es-ES"/>
        </a:p>
      </dgm:t>
    </dgm:pt>
    <dgm:pt modelId="{840B030B-5BC2-4B5D-93F0-8DEEEA231DE1}" type="pres">
      <dgm:prSet presAssocID="{EAF78EF4-04F1-4F21-98FD-59295211F911}" presName="composite" presStyleCnt="0"/>
      <dgm:spPr/>
      <dgm:t>
        <a:bodyPr/>
        <a:lstStyle/>
        <a:p>
          <a:endParaRPr lang="es-ES"/>
        </a:p>
      </dgm:t>
    </dgm:pt>
    <dgm:pt modelId="{CB354932-661D-420D-99A8-E795EEA43CBC}" type="pres">
      <dgm:prSet presAssocID="{EAF78EF4-04F1-4F21-98FD-59295211F911}" presName="parentText" presStyleLbl="alignNode1" presStyleIdx="1" presStyleCnt="6">
        <dgm:presLayoutVars>
          <dgm:chMax val="1"/>
          <dgm:bulletEnabled val="1"/>
        </dgm:presLayoutVars>
      </dgm:prSet>
      <dgm:spPr/>
      <dgm:t>
        <a:bodyPr/>
        <a:lstStyle/>
        <a:p>
          <a:endParaRPr lang="es-ES"/>
        </a:p>
      </dgm:t>
    </dgm:pt>
    <dgm:pt modelId="{F5701236-4ECB-4526-96BA-51D7404553A0}" type="pres">
      <dgm:prSet presAssocID="{EAF78EF4-04F1-4F21-98FD-59295211F911}" presName="descendantText" presStyleLbl="alignAcc1" presStyleIdx="1" presStyleCnt="6">
        <dgm:presLayoutVars>
          <dgm:bulletEnabled val="1"/>
        </dgm:presLayoutVars>
      </dgm:prSet>
      <dgm:spPr/>
      <dgm:t>
        <a:bodyPr/>
        <a:lstStyle/>
        <a:p>
          <a:endParaRPr lang="es-ES"/>
        </a:p>
      </dgm:t>
    </dgm:pt>
    <dgm:pt modelId="{756FA33E-29F3-4595-93CC-D851B98C1188}" type="pres">
      <dgm:prSet presAssocID="{9E76974C-416D-4320-923D-71602FA127FD}" presName="sp" presStyleCnt="0"/>
      <dgm:spPr/>
      <dgm:t>
        <a:bodyPr/>
        <a:lstStyle/>
        <a:p>
          <a:endParaRPr lang="es-ES"/>
        </a:p>
      </dgm:t>
    </dgm:pt>
    <dgm:pt modelId="{4E378E75-7DBB-40A7-B9CB-EF0347EF04EB}" type="pres">
      <dgm:prSet presAssocID="{58BFE261-9C07-4E74-A8F4-19B239C81E1F}" presName="composite" presStyleCnt="0"/>
      <dgm:spPr/>
      <dgm:t>
        <a:bodyPr/>
        <a:lstStyle/>
        <a:p>
          <a:endParaRPr lang="es-ES"/>
        </a:p>
      </dgm:t>
    </dgm:pt>
    <dgm:pt modelId="{87438EF7-6627-4DAA-B5C6-246DB1C357EA}" type="pres">
      <dgm:prSet presAssocID="{58BFE261-9C07-4E74-A8F4-19B239C81E1F}" presName="parentText" presStyleLbl="alignNode1" presStyleIdx="2" presStyleCnt="6">
        <dgm:presLayoutVars>
          <dgm:chMax val="1"/>
          <dgm:bulletEnabled val="1"/>
        </dgm:presLayoutVars>
      </dgm:prSet>
      <dgm:spPr/>
      <dgm:t>
        <a:bodyPr/>
        <a:lstStyle/>
        <a:p>
          <a:endParaRPr lang="es-ES"/>
        </a:p>
      </dgm:t>
    </dgm:pt>
    <dgm:pt modelId="{08261806-E102-4211-B803-C449657D7ED7}" type="pres">
      <dgm:prSet presAssocID="{58BFE261-9C07-4E74-A8F4-19B239C81E1F}" presName="descendantText" presStyleLbl="alignAcc1" presStyleIdx="2" presStyleCnt="6" custLinFactNeighborX="0">
        <dgm:presLayoutVars>
          <dgm:bulletEnabled val="1"/>
        </dgm:presLayoutVars>
      </dgm:prSet>
      <dgm:spPr/>
      <dgm:t>
        <a:bodyPr/>
        <a:lstStyle/>
        <a:p>
          <a:endParaRPr lang="es-ES"/>
        </a:p>
      </dgm:t>
    </dgm:pt>
    <dgm:pt modelId="{F7A4FF23-B646-4215-B2DD-4C6847C4D3F8}" type="pres">
      <dgm:prSet presAssocID="{9037F406-A4C2-421B-914A-B7D01D80FD5A}" presName="sp" presStyleCnt="0"/>
      <dgm:spPr/>
      <dgm:t>
        <a:bodyPr/>
        <a:lstStyle/>
        <a:p>
          <a:endParaRPr lang="es-ES"/>
        </a:p>
      </dgm:t>
    </dgm:pt>
    <dgm:pt modelId="{24654C5E-3A3F-41FD-BECA-6B1791F0586E}" type="pres">
      <dgm:prSet presAssocID="{4C1B0F4B-03FD-486D-88C2-1CA58BAFBBFF}" presName="composite" presStyleCnt="0"/>
      <dgm:spPr/>
      <dgm:t>
        <a:bodyPr/>
        <a:lstStyle/>
        <a:p>
          <a:endParaRPr lang="es-ES"/>
        </a:p>
      </dgm:t>
    </dgm:pt>
    <dgm:pt modelId="{22FEBEBC-8890-4A4C-98FF-6906E9577657}" type="pres">
      <dgm:prSet presAssocID="{4C1B0F4B-03FD-486D-88C2-1CA58BAFBBFF}" presName="parentText" presStyleLbl="alignNode1" presStyleIdx="3" presStyleCnt="6">
        <dgm:presLayoutVars>
          <dgm:chMax val="1"/>
          <dgm:bulletEnabled val="1"/>
        </dgm:presLayoutVars>
      </dgm:prSet>
      <dgm:spPr/>
      <dgm:t>
        <a:bodyPr/>
        <a:lstStyle/>
        <a:p>
          <a:endParaRPr lang="es-ES"/>
        </a:p>
      </dgm:t>
    </dgm:pt>
    <dgm:pt modelId="{D80C3999-5CDC-4736-8AAD-98BE3E35FF0D}" type="pres">
      <dgm:prSet presAssocID="{4C1B0F4B-03FD-486D-88C2-1CA58BAFBBFF}" presName="descendantText" presStyleLbl="alignAcc1" presStyleIdx="3" presStyleCnt="6">
        <dgm:presLayoutVars>
          <dgm:bulletEnabled val="1"/>
        </dgm:presLayoutVars>
      </dgm:prSet>
      <dgm:spPr/>
      <dgm:t>
        <a:bodyPr/>
        <a:lstStyle/>
        <a:p>
          <a:endParaRPr lang="es-ES"/>
        </a:p>
      </dgm:t>
    </dgm:pt>
    <dgm:pt modelId="{87CE55F2-6970-47B3-9E72-F681A21B8E2C}" type="pres">
      <dgm:prSet presAssocID="{5C62B98F-06AB-4A52-A932-540E75A22A34}" presName="sp" presStyleCnt="0"/>
      <dgm:spPr/>
      <dgm:t>
        <a:bodyPr/>
        <a:lstStyle/>
        <a:p>
          <a:endParaRPr lang="es-ES"/>
        </a:p>
      </dgm:t>
    </dgm:pt>
    <dgm:pt modelId="{C9210F97-9C9C-4A42-9BA4-7EBBEC0CD3F3}" type="pres">
      <dgm:prSet presAssocID="{8D9402D2-9702-4D00-86BC-FFDE0971BCB1}" presName="composite" presStyleCnt="0"/>
      <dgm:spPr/>
      <dgm:t>
        <a:bodyPr/>
        <a:lstStyle/>
        <a:p>
          <a:endParaRPr lang="es-ES"/>
        </a:p>
      </dgm:t>
    </dgm:pt>
    <dgm:pt modelId="{74079A1C-B9B1-4F36-A2CD-FEF88432EB2D}" type="pres">
      <dgm:prSet presAssocID="{8D9402D2-9702-4D00-86BC-FFDE0971BCB1}" presName="parentText" presStyleLbl="alignNode1" presStyleIdx="4" presStyleCnt="6">
        <dgm:presLayoutVars>
          <dgm:chMax val="1"/>
          <dgm:bulletEnabled val="1"/>
        </dgm:presLayoutVars>
      </dgm:prSet>
      <dgm:spPr/>
      <dgm:t>
        <a:bodyPr/>
        <a:lstStyle/>
        <a:p>
          <a:endParaRPr lang="es-ES"/>
        </a:p>
      </dgm:t>
    </dgm:pt>
    <dgm:pt modelId="{90E695A3-552B-4FAC-B47B-499CC9242C5F}" type="pres">
      <dgm:prSet presAssocID="{8D9402D2-9702-4D00-86BC-FFDE0971BCB1}" presName="descendantText" presStyleLbl="alignAcc1" presStyleIdx="4" presStyleCnt="6">
        <dgm:presLayoutVars>
          <dgm:bulletEnabled val="1"/>
        </dgm:presLayoutVars>
      </dgm:prSet>
      <dgm:spPr/>
      <dgm:t>
        <a:bodyPr/>
        <a:lstStyle/>
        <a:p>
          <a:endParaRPr lang="es-ES"/>
        </a:p>
      </dgm:t>
    </dgm:pt>
    <dgm:pt modelId="{A7DC7EE4-46CA-4EE9-B372-2BB1260FEED9}" type="pres">
      <dgm:prSet presAssocID="{DB54F6CB-D2E4-4FA7-9618-1E21D82E405B}" presName="sp" presStyleCnt="0"/>
      <dgm:spPr/>
      <dgm:t>
        <a:bodyPr/>
        <a:lstStyle/>
        <a:p>
          <a:endParaRPr lang="es-ES"/>
        </a:p>
      </dgm:t>
    </dgm:pt>
    <dgm:pt modelId="{55205962-E5B9-4613-89BC-DA6427125C11}" type="pres">
      <dgm:prSet presAssocID="{4AB86656-7462-49D1-9C3E-8FAD72F9F68E}" presName="composite" presStyleCnt="0"/>
      <dgm:spPr/>
      <dgm:t>
        <a:bodyPr/>
        <a:lstStyle/>
        <a:p>
          <a:endParaRPr lang="es-ES"/>
        </a:p>
      </dgm:t>
    </dgm:pt>
    <dgm:pt modelId="{FE5CE2C2-F40E-4126-A82E-8B5E1E71709E}" type="pres">
      <dgm:prSet presAssocID="{4AB86656-7462-49D1-9C3E-8FAD72F9F68E}" presName="parentText" presStyleLbl="alignNode1" presStyleIdx="5" presStyleCnt="6">
        <dgm:presLayoutVars>
          <dgm:chMax val="1"/>
          <dgm:bulletEnabled val="1"/>
        </dgm:presLayoutVars>
      </dgm:prSet>
      <dgm:spPr/>
      <dgm:t>
        <a:bodyPr/>
        <a:lstStyle/>
        <a:p>
          <a:endParaRPr lang="es-ES"/>
        </a:p>
      </dgm:t>
    </dgm:pt>
    <dgm:pt modelId="{1358120D-A725-4B9D-87D2-7AFAA0B14888}" type="pres">
      <dgm:prSet presAssocID="{4AB86656-7462-49D1-9C3E-8FAD72F9F68E}" presName="descendantText" presStyleLbl="alignAcc1" presStyleIdx="5" presStyleCnt="6">
        <dgm:presLayoutVars>
          <dgm:bulletEnabled val="1"/>
        </dgm:presLayoutVars>
      </dgm:prSet>
      <dgm:spPr/>
      <dgm:t>
        <a:bodyPr/>
        <a:lstStyle/>
        <a:p>
          <a:endParaRPr lang="es-ES"/>
        </a:p>
      </dgm:t>
    </dgm:pt>
  </dgm:ptLst>
  <dgm:cxnLst>
    <dgm:cxn modelId="{5E4E700B-5987-4130-A13A-5DC2775E3953}" type="presOf" srcId="{4C1B0F4B-03FD-486D-88C2-1CA58BAFBBFF}" destId="{22FEBEBC-8890-4A4C-98FF-6906E9577657}" srcOrd="0" destOrd="0" presId="urn:microsoft.com/office/officeart/2005/8/layout/chevron2"/>
    <dgm:cxn modelId="{AEF898F2-27A3-49E9-B125-A679BEB1FC33}" srcId="{58BFE261-9C07-4E74-A8F4-19B239C81E1F}" destId="{BDEB2611-42A0-4541-8D1F-BB7B08D241FE}" srcOrd="0" destOrd="0" parTransId="{9CE64409-A621-4F62-B930-23841A931C36}" sibTransId="{4C6F8130-ED85-4B79-80C1-B739664C801B}"/>
    <dgm:cxn modelId="{C65D1695-F0D5-480A-9C2F-3822499B8C13}" type="presOf" srcId="{6AAD3B66-2591-4D91-AE53-70D7B0A0B4C3}" destId="{90E695A3-552B-4FAC-B47B-499CC9242C5F}" srcOrd="0" destOrd="0" presId="urn:microsoft.com/office/officeart/2005/8/layout/chevron2"/>
    <dgm:cxn modelId="{A4A7FFBD-CE70-49C2-9505-239D51968525}" type="presOf" srcId="{77FEBB93-E5D8-45DE-A7A8-482DB54B1CDE}" destId="{BD8FFAB4-2FB4-4DA4-B460-B8399B457839}" srcOrd="0" destOrd="0" presId="urn:microsoft.com/office/officeart/2005/8/layout/chevron2"/>
    <dgm:cxn modelId="{2C94CE13-4A06-4479-89DF-D78513067EA2}" type="presOf" srcId="{BDEB2611-42A0-4541-8D1F-BB7B08D241FE}" destId="{08261806-E102-4211-B803-C449657D7ED7}" srcOrd="0" destOrd="0" presId="urn:microsoft.com/office/officeart/2005/8/layout/chevron2"/>
    <dgm:cxn modelId="{6A05CDA3-7D4D-48EC-B7DB-EE036AF06568}" srcId="{77FEBB93-E5D8-45DE-A7A8-482DB54B1CDE}" destId="{776C26CA-27BC-423F-99F5-87337315BA54}" srcOrd="0" destOrd="0" parTransId="{5CAB484E-21FC-4E3B-824C-9F209F693A83}" sibTransId="{0F468CA5-A9AC-4B20-98AC-ABD01D9A4636}"/>
    <dgm:cxn modelId="{E2F94D2A-03EA-401C-AD63-4CD4E70A26DE}" type="presOf" srcId="{8D9402D2-9702-4D00-86BC-FFDE0971BCB1}" destId="{74079A1C-B9B1-4F36-A2CD-FEF88432EB2D}" srcOrd="0" destOrd="0" presId="urn:microsoft.com/office/officeart/2005/8/layout/chevron2"/>
    <dgm:cxn modelId="{501C4810-016A-4A8D-9E2F-32FE1681316B}" srcId="{77FEBB93-E5D8-45DE-A7A8-482DB54B1CDE}" destId="{58BFE261-9C07-4E74-A8F4-19B239C81E1F}" srcOrd="2" destOrd="0" parTransId="{8A80FA09-4ABE-4EFD-B47E-299623518591}" sibTransId="{9037F406-A4C2-421B-914A-B7D01D80FD5A}"/>
    <dgm:cxn modelId="{032F2FAF-204E-45AF-8A82-A1E1993EDF6D}" srcId="{8D9402D2-9702-4D00-86BC-FFDE0971BCB1}" destId="{6AAD3B66-2591-4D91-AE53-70D7B0A0B4C3}" srcOrd="0" destOrd="0" parTransId="{AE7E7D29-87D5-4C54-88C4-527140E7BD6D}" sibTransId="{36EF1FF3-DA78-4981-9CA5-281C7449B70B}"/>
    <dgm:cxn modelId="{B5A519AD-B660-4E96-AED2-D1F9F25E5D16}" srcId="{4C1B0F4B-03FD-486D-88C2-1CA58BAFBBFF}" destId="{31ECADA4-9202-4A95-9DCD-1280F18CD612}" srcOrd="0" destOrd="0" parTransId="{BBD61ABD-96A0-4700-A396-1DCFC1D0F77F}" sibTransId="{78440A7A-4F61-48BB-8E25-E733954F1C8C}"/>
    <dgm:cxn modelId="{DDE35EF7-326A-4E67-83FE-498D00D729ED}" type="presOf" srcId="{62EB7808-DE7A-4331-8E7F-14964408D71E}" destId="{F5701236-4ECB-4526-96BA-51D7404553A0}" srcOrd="0" destOrd="0" presId="urn:microsoft.com/office/officeart/2005/8/layout/chevron2"/>
    <dgm:cxn modelId="{46EC6290-B42F-4ACD-AEE0-EDD9488F9D2B}" srcId="{77FEBB93-E5D8-45DE-A7A8-482DB54B1CDE}" destId="{8D9402D2-9702-4D00-86BC-FFDE0971BCB1}" srcOrd="4" destOrd="0" parTransId="{2D5BD22E-EF61-4B22-B4CA-63354F3B3D44}" sibTransId="{DB54F6CB-D2E4-4FA7-9618-1E21D82E405B}"/>
    <dgm:cxn modelId="{3F65FE47-9750-4A24-9046-0C7A2A3E9A00}" srcId="{77FEBB93-E5D8-45DE-A7A8-482DB54B1CDE}" destId="{4AB86656-7462-49D1-9C3E-8FAD72F9F68E}" srcOrd="5" destOrd="0" parTransId="{F12684B6-8061-416C-AC38-B8FC17D2F7A7}" sibTransId="{EFC1D63E-E208-4813-8BCD-923BB98D41A3}"/>
    <dgm:cxn modelId="{9A80A9D5-45FC-4FBA-BC59-E6CA56B1F399}" srcId="{77FEBB93-E5D8-45DE-A7A8-482DB54B1CDE}" destId="{4C1B0F4B-03FD-486D-88C2-1CA58BAFBBFF}" srcOrd="3" destOrd="0" parTransId="{6F4B3B06-2B34-43F8-A804-D89262FFBB7C}" sibTransId="{5C62B98F-06AB-4A52-A932-540E75A22A34}"/>
    <dgm:cxn modelId="{3C68BF24-551E-4B9D-BEDD-25094847263A}" srcId="{4AB86656-7462-49D1-9C3E-8FAD72F9F68E}" destId="{2A711CD1-C116-41D0-AB30-3C2D6A0880D8}" srcOrd="0" destOrd="0" parTransId="{3A8C3DC6-031B-40EE-949B-5D01B4AED724}" sibTransId="{F2A8C19E-A816-4380-8CC3-E9EF8AD6F252}"/>
    <dgm:cxn modelId="{6A65D19B-401E-4819-B372-03332676D5C4}" type="presOf" srcId="{EAF78EF4-04F1-4F21-98FD-59295211F911}" destId="{CB354932-661D-420D-99A8-E795EEA43CBC}" srcOrd="0" destOrd="0" presId="urn:microsoft.com/office/officeart/2005/8/layout/chevron2"/>
    <dgm:cxn modelId="{E2840A1A-890E-4165-8300-AD6B43FDC163}" type="presOf" srcId="{4AB86656-7462-49D1-9C3E-8FAD72F9F68E}" destId="{FE5CE2C2-F40E-4126-A82E-8B5E1E71709E}" srcOrd="0" destOrd="0" presId="urn:microsoft.com/office/officeart/2005/8/layout/chevron2"/>
    <dgm:cxn modelId="{241CA85F-F006-48D0-8027-860EE552B98F}" type="presOf" srcId="{3E84E7BE-A40D-4D9F-8BDF-E7897B20EED8}" destId="{555E38F7-B704-4ADD-8DEB-28AA5E1991F7}" srcOrd="0" destOrd="0" presId="urn:microsoft.com/office/officeart/2005/8/layout/chevron2"/>
    <dgm:cxn modelId="{CDC166EE-7FCD-4A72-9F37-4275EA4EE468}" type="presOf" srcId="{776C26CA-27BC-423F-99F5-87337315BA54}" destId="{A80544F5-6F1A-4409-8E11-642347CA245F}" srcOrd="0" destOrd="0" presId="urn:microsoft.com/office/officeart/2005/8/layout/chevron2"/>
    <dgm:cxn modelId="{535FEEC6-6DB1-496B-98DF-50586A1B9488}" srcId="{77FEBB93-E5D8-45DE-A7A8-482DB54B1CDE}" destId="{EAF78EF4-04F1-4F21-98FD-59295211F911}" srcOrd="1" destOrd="0" parTransId="{AC8C5A07-4E1B-42FE-9811-51E1C632B7F3}" sibTransId="{9E76974C-416D-4320-923D-71602FA127FD}"/>
    <dgm:cxn modelId="{1C5EA0DC-7332-49D4-AE69-5C4BFE535AC6}" type="presOf" srcId="{31ECADA4-9202-4A95-9DCD-1280F18CD612}" destId="{D80C3999-5CDC-4736-8AAD-98BE3E35FF0D}" srcOrd="0" destOrd="0" presId="urn:microsoft.com/office/officeart/2005/8/layout/chevron2"/>
    <dgm:cxn modelId="{27D7AA44-40CB-4BB7-A0C9-F8E3D4E51C03}" srcId="{EAF78EF4-04F1-4F21-98FD-59295211F911}" destId="{62EB7808-DE7A-4331-8E7F-14964408D71E}" srcOrd="0" destOrd="0" parTransId="{77B97C88-8927-42A0-9B9C-51D2E52CD02D}" sibTransId="{62B68620-B1B2-47A6-AB87-CDB1647B629E}"/>
    <dgm:cxn modelId="{DD651F5E-09CB-49A5-9391-337C837A7667}" type="presOf" srcId="{2A711CD1-C116-41D0-AB30-3C2D6A0880D8}" destId="{1358120D-A725-4B9D-87D2-7AFAA0B14888}" srcOrd="0" destOrd="0" presId="urn:microsoft.com/office/officeart/2005/8/layout/chevron2"/>
    <dgm:cxn modelId="{7C42758D-7938-4E68-A1DE-4051CE3C4864}" srcId="{776C26CA-27BC-423F-99F5-87337315BA54}" destId="{3E84E7BE-A40D-4D9F-8BDF-E7897B20EED8}" srcOrd="0" destOrd="0" parTransId="{4D30DC6C-768B-43F9-B411-41C66FB6794B}" sibTransId="{A1E99CA3-B2B0-4DD8-BCE0-7E5F4BAB9435}"/>
    <dgm:cxn modelId="{23BD2B5F-6526-40A7-900D-F208D152F558}" type="presOf" srcId="{58BFE261-9C07-4E74-A8F4-19B239C81E1F}" destId="{87438EF7-6627-4DAA-B5C6-246DB1C357EA}" srcOrd="0" destOrd="0" presId="urn:microsoft.com/office/officeart/2005/8/layout/chevron2"/>
    <dgm:cxn modelId="{35CF356B-FE76-4069-91DD-8057EC341A3D}" type="presParOf" srcId="{BD8FFAB4-2FB4-4DA4-B460-B8399B457839}" destId="{F753D425-33A0-4BCF-B9C3-3627DB0DC9BC}" srcOrd="0" destOrd="0" presId="urn:microsoft.com/office/officeart/2005/8/layout/chevron2"/>
    <dgm:cxn modelId="{96E57E4D-F956-47E0-A35E-3831DFEA3C4D}" type="presParOf" srcId="{F753D425-33A0-4BCF-B9C3-3627DB0DC9BC}" destId="{A80544F5-6F1A-4409-8E11-642347CA245F}" srcOrd="0" destOrd="0" presId="urn:microsoft.com/office/officeart/2005/8/layout/chevron2"/>
    <dgm:cxn modelId="{2697A8AA-CECC-43F8-B81E-F234AA6C01DF}" type="presParOf" srcId="{F753D425-33A0-4BCF-B9C3-3627DB0DC9BC}" destId="{555E38F7-B704-4ADD-8DEB-28AA5E1991F7}" srcOrd="1" destOrd="0" presId="urn:microsoft.com/office/officeart/2005/8/layout/chevron2"/>
    <dgm:cxn modelId="{220D3966-5810-44CE-9044-186FEAC6C41B}" type="presParOf" srcId="{BD8FFAB4-2FB4-4DA4-B460-B8399B457839}" destId="{D7D97453-FBEF-48E7-B321-B23DF59B68D7}" srcOrd="1" destOrd="0" presId="urn:microsoft.com/office/officeart/2005/8/layout/chevron2"/>
    <dgm:cxn modelId="{38081C36-DFAA-4DDE-BB23-CA7F9522F1BC}" type="presParOf" srcId="{BD8FFAB4-2FB4-4DA4-B460-B8399B457839}" destId="{840B030B-5BC2-4B5D-93F0-8DEEEA231DE1}" srcOrd="2" destOrd="0" presId="urn:microsoft.com/office/officeart/2005/8/layout/chevron2"/>
    <dgm:cxn modelId="{9A84A05A-66D3-4534-91A8-EC8B5B54B752}" type="presParOf" srcId="{840B030B-5BC2-4B5D-93F0-8DEEEA231DE1}" destId="{CB354932-661D-420D-99A8-E795EEA43CBC}" srcOrd="0" destOrd="0" presId="urn:microsoft.com/office/officeart/2005/8/layout/chevron2"/>
    <dgm:cxn modelId="{150E5C52-449C-424E-8253-BF269B88937A}" type="presParOf" srcId="{840B030B-5BC2-4B5D-93F0-8DEEEA231DE1}" destId="{F5701236-4ECB-4526-96BA-51D7404553A0}" srcOrd="1" destOrd="0" presId="urn:microsoft.com/office/officeart/2005/8/layout/chevron2"/>
    <dgm:cxn modelId="{A6209497-6EE8-44BF-A944-031D645582FB}" type="presParOf" srcId="{BD8FFAB4-2FB4-4DA4-B460-B8399B457839}" destId="{756FA33E-29F3-4595-93CC-D851B98C1188}" srcOrd="3" destOrd="0" presId="urn:microsoft.com/office/officeart/2005/8/layout/chevron2"/>
    <dgm:cxn modelId="{30CB0C18-C152-4A43-AEA6-48886080B786}" type="presParOf" srcId="{BD8FFAB4-2FB4-4DA4-B460-B8399B457839}" destId="{4E378E75-7DBB-40A7-B9CB-EF0347EF04EB}" srcOrd="4" destOrd="0" presId="urn:microsoft.com/office/officeart/2005/8/layout/chevron2"/>
    <dgm:cxn modelId="{6870A445-9087-4E0B-916F-11E9B63A2178}" type="presParOf" srcId="{4E378E75-7DBB-40A7-B9CB-EF0347EF04EB}" destId="{87438EF7-6627-4DAA-B5C6-246DB1C357EA}" srcOrd="0" destOrd="0" presId="urn:microsoft.com/office/officeart/2005/8/layout/chevron2"/>
    <dgm:cxn modelId="{0A5EA4F1-963E-4992-ABB5-B2A50CAE663B}" type="presParOf" srcId="{4E378E75-7DBB-40A7-B9CB-EF0347EF04EB}" destId="{08261806-E102-4211-B803-C449657D7ED7}" srcOrd="1" destOrd="0" presId="urn:microsoft.com/office/officeart/2005/8/layout/chevron2"/>
    <dgm:cxn modelId="{3E46133B-8984-48BB-AA02-8321FFD71A79}" type="presParOf" srcId="{BD8FFAB4-2FB4-4DA4-B460-B8399B457839}" destId="{F7A4FF23-B646-4215-B2DD-4C6847C4D3F8}" srcOrd="5" destOrd="0" presId="urn:microsoft.com/office/officeart/2005/8/layout/chevron2"/>
    <dgm:cxn modelId="{00AFD482-FB53-4A4B-8D9E-70FF28FADFA5}" type="presParOf" srcId="{BD8FFAB4-2FB4-4DA4-B460-B8399B457839}" destId="{24654C5E-3A3F-41FD-BECA-6B1791F0586E}" srcOrd="6" destOrd="0" presId="urn:microsoft.com/office/officeart/2005/8/layout/chevron2"/>
    <dgm:cxn modelId="{67C41D7D-CDC3-4592-BF4D-59C035975F6E}" type="presParOf" srcId="{24654C5E-3A3F-41FD-BECA-6B1791F0586E}" destId="{22FEBEBC-8890-4A4C-98FF-6906E9577657}" srcOrd="0" destOrd="0" presId="urn:microsoft.com/office/officeart/2005/8/layout/chevron2"/>
    <dgm:cxn modelId="{F3891CE2-9866-4D48-B882-119ADFF7FF35}" type="presParOf" srcId="{24654C5E-3A3F-41FD-BECA-6B1791F0586E}" destId="{D80C3999-5CDC-4736-8AAD-98BE3E35FF0D}" srcOrd="1" destOrd="0" presId="urn:microsoft.com/office/officeart/2005/8/layout/chevron2"/>
    <dgm:cxn modelId="{A7AAB19F-1B74-4A6C-92F2-0F39B2A30167}" type="presParOf" srcId="{BD8FFAB4-2FB4-4DA4-B460-B8399B457839}" destId="{87CE55F2-6970-47B3-9E72-F681A21B8E2C}" srcOrd="7" destOrd="0" presId="urn:microsoft.com/office/officeart/2005/8/layout/chevron2"/>
    <dgm:cxn modelId="{2D8EC8FD-6422-4DC1-BE05-83E29F1040DD}" type="presParOf" srcId="{BD8FFAB4-2FB4-4DA4-B460-B8399B457839}" destId="{C9210F97-9C9C-4A42-9BA4-7EBBEC0CD3F3}" srcOrd="8" destOrd="0" presId="urn:microsoft.com/office/officeart/2005/8/layout/chevron2"/>
    <dgm:cxn modelId="{4094CA98-1981-49A9-9C05-38302A114467}" type="presParOf" srcId="{C9210F97-9C9C-4A42-9BA4-7EBBEC0CD3F3}" destId="{74079A1C-B9B1-4F36-A2CD-FEF88432EB2D}" srcOrd="0" destOrd="0" presId="urn:microsoft.com/office/officeart/2005/8/layout/chevron2"/>
    <dgm:cxn modelId="{C681D618-EB20-49CA-89BF-E879FEFC1615}" type="presParOf" srcId="{C9210F97-9C9C-4A42-9BA4-7EBBEC0CD3F3}" destId="{90E695A3-552B-4FAC-B47B-499CC9242C5F}" srcOrd="1" destOrd="0" presId="urn:microsoft.com/office/officeart/2005/8/layout/chevron2"/>
    <dgm:cxn modelId="{37B693E8-7F2F-427A-AABE-3138F6E596BE}" type="presParOf" srcId="{BD8FFAB4-2FB4-4DA4-B460-B8399B457839}" destId="{A7DC7EE4-46CA-4EE9-B372-2BB1260FEED9}" srcOrd="9" destOrd="0" presId="urn:microsoft.com/office/officeart/2005/8/layout/chevron2"/>
    <dgm:cxn modelId="{D9FBCDB5-E575-417C-AF33-3972ECAB8284}" type="presParOf" srcId="{BD8FFAB4-2FB4-4DA4-B460-B8399B457839}" destId="{55205962-E5B9-4613-89BC-DA6427125C11}" srcOrd="10" destOrd="0" presId="urn:microsoft.com/office/officeart/2005/8/layout/chevron2"/>
    <dgm:cxn modelId="{218CB1ED-6B7B-456D-B738-895D806F8162}" type="presParOf" srcId="{55205962-E5B9-4613-89BC-DA6427125C11}" destId="{FE5CE2C2-F40E-4126-A82E-8B5E1E71709E}" srcOrd="0" destOrd="0" presId="urn:microsoft.com/office/officeart/2005/8/layout/chevron2"/>
    <dgm:cxn modelId="{2656690A-5AF9-4FE9-8813-9B6D5B420B70}" type="presParOf" srcId="{55205962-E5B9-4613-89BC-DA6427125C11}" destId="{1358120D-A725-4B9D-87D2-7AFAA0B14888}" srcOrd="1" destOrd="0" presId="urn:microsoft.com/office/officeart/2005/8/layout/chevron2"/>
  </dgm:cxnLst>
  <dgm:bg/>
  <dgm:whole/>
  <dgm:extLst>
    <a:ext uri="http://schemas.microsoft.com/office/drawing/2008/diagram">
      <dsp:dataModelExt xmlns:dsp="http://schemas.microsoft.com/office/drawing/2008/diagram" relId="rId5" minVer="http://schemas.openxmlformats.org/drawingml/2006/diagram"/>
    </a:ext>
    <a:ext uri="{C62137D5-CB1D-491B-B009-E17868A290BF}">
      <dgm14:recolorImg xmlns:dgm14="http://schemas.microsoft.com/office/drawing/2010/diagram" val="1"/>
    </a:ext>
  </dgm:extLst>
</dgm:dataModel>
</file>

<file path=xl/diagrams/data2.xml><?xml version="1.0" encoding="utf-8"?>
<dgm:dataModel xmlns:dgm="http://schemas.openxmlformats.org/drawingml/2006/diagram" xmlns:a="http://schemas.openxmlformats.org/drawingml/2006/main">
  <dgm:ptLst>
    <dgm:pt modelId="{77FEBB93-E5D8-45DE-A7A8-482DB54B1CDE}" type="doc">
      <dgm:prSet loTypeId="urn:microsoft.com/office/officeart/2005/8/layout/chevron2" loCatId="list" qsTypeId="urn:microsoft.com/office/officeart/2005/8/quickstyle/simple5" qsCatId="simple" csTypeId="urn:microsoft.com/office/officeart/2005/8/colors/accent6_1" csCatId="accent6" phldr="1"/>
      <dgm:spPr/>
      <dgm:t>
        <a:bodyPr/>
        <a:lstStyle/>
        <a:p>
          <a:endParaRPr lang="es-ES"/>
        </a:p>
      </dgm:t>
    </dgm:pt>
    <dgm:pt modelId="{776C26CA-27BC-423F-99F5-87337315BA54}">
      <dgm:prSet phldrT="[Texto]"/>
      <dgm:spPr/>
      <dgm:t>
        <a:bodyPr/>
        <a:lstStyle/>
        <a:p>
          <a:r>
            <a:rPr lang="es-ES" b="1">
              <a:latin typeface="Bahnschrift Light" panose="020B0502040204020203" pitchFamily="34" charset="0"/>
            </a:rPr>
            <a:t> </a:t>
          </a:r>
        </a:p>
      </dgm:t>
      <dgm:extLst>
        <a:ext uri="{E40237B7-FDA0-4F09-8148-C483321AD2D9}">
          <dgm14:cNvPr xmlns:dgm14="http://schemas.microsoft.com/office/drawing/2010/diagram" id="0" name="">
            <a:hlinkClick xmlns:r="http://schemas.openxmlformats.org/officeDocument/2006/relationships" r:id="rId1"/>
          </dgm14:cNvPr>
        </a:ext>
      </dgm:extLst>
    </dgm:pt>
    <dgm:pt modelId="{0F468CA5-A9AC-4B20-98AC-ABD01D9A4636}" type="sibTrans" cxnId="{6A05CDA3-7D4D-48EC-B7DB-EE036AF06568}">
      <dgm:prSet/>
      <dgm:spPr/>
      <dgm:t>
        <a:bodyPr/>
        <a:lstStyle/>
        <a:p>
          <a:endParaRPr lang="es-ES">
            <a:latin typeface="Bahnschrift Light" panose="020B0502040204020203" pitchFamily="34" charset="0"/>
          </a:endParaRPr>
        </a:p>
      </dgm:t>
    </dgm:pt>
    <dgm:pt modelId="{5CAB484E-21FC-4E3B-824C-9F209F693A83}" type="parTrans" cxnId="{6A05CDA3-7D4D-48EC-B7DB-EE036AF06568}">
      <dgm:prSet/>
      <dgm:spPr/>
      <dgm:t>
        <a:bodyPr/>
        <a:lstStyle/>
        <a:p>
          <a:endParaRPr lang="es-ES">
            <a:latin typeface="Bahnschrift Light" panose="020B0502040204020203" pitchFamily="34" charset="0"/>
          </a:endParaRPr>
        </a:p>
      </dgm:t>
    </dgm:pt>
    <dgm:pt modelId="{3FE2767D-572C-4B74-BDEF-B3E3B6AE989C}">
      <dgm:prSet phldrT="[Texto]" custT="1"/>
      <dgm:spPr>
        <a:solidFill>
          <a:schemeClr val="accent3">
            <a:lumMod val="20000"/>
            <a:lumOff val="80000"/>
            <a:alpha val="90000"/>
          </a:schemeClr>
        </a:solidFill>
        <a:ln>
          <a:solidFill>
            <a:schemeClr val="accent4">
              <a:lumMod val="60000"/>
              <a:lumOff val="40000"/>
            </a:schemeClr>
          </a:solidFill>
        </a:ln>
      </dgm:spPr>
      <dgm:t>
        <a:bodyPr/>
        <a:lstStyle/>
        <a:p>
          <a:r>
            <a:rPr lang="es-ES" sz="1900" b="0" u="sng">
              <a:latin typeface="Bahnschrift Light" panose="020B0502040204020203" pitchFamily="34" charset="0"/>
            </a:rPr>
            <a:t>Ir a las conclusiones y recomendaciones</a:t>
          </a:r>
        </a:p>
      </dgm:t>
      <dgm:extLst>
        <a:ext uri="{E40237B7-FDA0-4F09-8148-C483321AD2D9}">
          <dgm14:cNvPr xmlns:dgm14="http://schemas.microsoft.com/office/drawing/2010/diagram" id="0" name="">
            <a:hlinkClick xmlns:r="http://schemas.openxmlformats.org/officeDocument/2006/relationships" r:id="rId1"/>
          </dgm14:cNvPr>
        </a:ext>
      </dgm:extLst>
    </dgm:pt>
    <dgm:pt modelId="{003A0842-0744-4D4B-89D9-429082555E43}" type="parTrans" cxnId="{E159F006-C068-46DB-A582-5CB927420C90}">
      <dgm:prSet/>
      <dgm:spPr/>
      <dgm:t>
        <a:bodyPr/>
        <a:lstStyle/>
        <a:p>
          <a:endParaRPr lang="es-ES">
            <a:latin typeface="Bahnschrift Light" panose="020B0502040204020203" pitchFamily="34" charset="0"/>
          </a:endParaRPr>
        </a:p>
      </dgm:t>
    </dgm:pt>
    <dgm:pt modelId="{92489D81-FE6E-4C86-957D-4A113F54C369}" type="sibTrans" cxnId="{E159F006-C068-46DB-A582-5CB927420C90}">
      <dgm:prSet/>
      <dgm:spPr/>
      <dgm:t>
        <a:bodyPr/>
        <a:lstStyle/>
        <a:p>
          <a:endParaRPr lang="es-ES">
            <a:latin typeface="Bahnschrift Light" panose="020B0502040204020203" pitchFamily="34" charset="0"/>
          </a:endParaRPr>
        </a:p>
      </dgm:t>
    </dgm:pt>
    <dgm:pt modelId="{BD8FFAB4-2FB4-4DA4-B460-B8399B457839}" type="pres">
      <dgm:prSet presAssocID="{77FEBB93-E5D8-45DE-A7A8-482DB54B1CDE}" presName="linearFlow" presStyleCnt="0">
        <dgm:presLayoutVars>
          <dgm:dir/>
          <dgm:animLvl val="lvl"/>
          <dgm:resizeHandles val="exact"/>
        </dgm:presLayoutVars>
      </dgm:prSet>
      <dgm:spPr/>
      <dgm:t>
        <a:bodyPr/>
        <a:lstStyle/>
        <a:p>
          <a:endParaRPr lang="es-ES"/>
        </a:p>
      </dgm:t>
    </dgm:pt>
    <dgm:pt modelId="{F753D425-33A0-4BCF-B9C3-3627DB0DC9BC}" type="pres">
      <dgm:prSet presAssocID="{776C26CA-27BC-423F-99F5-87337315BA54}" presName="composite" presStyleCnt="0"/>
      <dgm:spPr/>
      <dgm:t>
        <a:bodyPr/>
        <a:lstStyle/>
        <a:p>
          <a:endParaRPr lang="es-ES"/>
        </a:p>
      </dgm:t>
    </dgm:pt>
    <dgm:pt modelId="{A80544F5-6F1A-4409-8E11-642347CA245F}" type="pres">
      <dgm:prSet presAssocID="{776C26CA-27BC-423F-99F5-87337315BA54}" presName="parentText" presStyleLbl="alignNode1" presStyleIdx="0" presStyleCnt="1">
        <dgm:presLayoutVars>
          <dgm:chMax val="1"/>
          <dgm:bulletEnabled val="1"/>
        </dgm:presLayoutVars>
      </dgm:prSet>
      <dgm:spPr/>
      <dgm:t>
        <a:bodyPr/>
        <a:lstStyle/>
        <a:p>
          <a:endParaRPr lang="es-ES"/>
        </a:p>
      </dgm:t>
    </dgm:pt>
    <dgm:pt modelId="{555E38F7-B704-4ADD-8DEB-28AA5E1991F7}" type="pres">
      <dgm:prSet presAssocID="{776C26CA-27BC-423F-99F5-87337315BA54}" presName="descendantText" presStyleLbl="alignAcc1" presStyleIdx="0" presStyleCnt="1">
        <dgm:presLayoutVars>
          <dgm:bulletEnabled val="1"/>
        </dgm:presLayoutVars>
      </dgm:prSet>
      <dgm:spPr/>
      <dgm:t>
        <a:bodyPr/>
        <a:lstStyle/>
        <a:p>
          <a:endParaRPr lang="es-ES"/>
        </a:p>
      </dgm:t>
    </dgm:pt>
  </dgm:ptLst>
  <dgm:cxnLst>
    <dgm:cxn modelId="{6A05CDA3-7D4D-48EC-B7DB-EE036AF06568}" srcId="{77FEBB93-E5D8-45DE-A7A8-482DB54B1CDE}" destId="{776C26CA-27BC-423F-99F5-87337315BA54}" srcOrd="0" destOrd="0" parTransId="{5CAB484E-21FC-4E3B-824C-9F209F693A83}" sibTransId="{0F468CA5-A9AC-4B20-98AC-ABD01D9A4636}"/>
    <dgm:cxn modelId="{7D7B3D28-18B8-4E5E-A745-64DFB4CC0053}" type="presOf" srcId="{3FE2767D-572C-4B74-BDEF-B3E3B6AE989C}" destId="{555E38F7-B704-4ADD-8DEB-28AA5E1991F7}" srcOrd="0" destOrd="0" presId="urn:microsoft.com/office/officeart/2005/8/layout/chevron2"/>
    <dgm:cxn modelId="{E159F006-C068-46DB-A582-5CB927420C90}" srcId="{776C26CA-27BC-423F-99F5-87337315BA54}" destId="{3FE2767D-572C-4B74-BDEF-B3E3B6AE989C}" srcOrd="0" destOrd="0" parTransId="{003A0842-0744-4D4B-89D9-429082555E43}" sibTransId="{92489D81-FE6E-4C86-957D-4A113F54C369}"/>
    <dgm:cxn modelId="{CDC166EE-7FCD-4A72-9F37-4275EA4EE468}" type="presOf" srcId="{776C26CA-27BC-423F-99F5-87337315BA54}" destId="{A80544F5-6F1A-4409-8E11-642347CA245F}" srcOrd="0" destOrd="0" presId="urn:microsoft.com/office/officeart/2005/8/layout/chevron2"/>
    <dgm:cxn modelId="{A4A7FFBD-CE70-49C2-9505-239D51968525}" type="presOf" srcId="{77FEBB93-E5D8-45DE-A7A8-482DB54B1CDE}" destId="{BD8FFAB4-2FB4-4DA4-B460-B8399B457839}" srcOrd="0" destOrd="0" presId="urn:microsoft.com/office/officeart/2005/8/layout/chevron2"/>
    <dgm:cxn modelId="{35CF356B-FE76-4069-91DD-8057EC341A3D}" type="presParOf" srcId="{BD8FFAB4-2FB4-4DA4-B460-B8399B457839}" destId="{F753D425-33A0-4BCF-B9C3-3627DB0DC9BC}" srcOrd="0" destOrd="0" presId="urn:microsoft.com/office/officeart/2005/8/layout/chevron2"/>
    <dgm:cxn modelId="{96E57E4D-F956-47E0-A35E-3831DFEA3C4D}" type="presParOf" srcId="{F753D425-33A0-4BCF-B9C3-3627DB0DC9BC}" destId="{A80544F5-6F1A-4409-8E11-642347CA245F}" srcOrd="0" destOrd="0" presId="urn:microsoft.com/office/officeart/2005/8/layout/chevron2"/>
    <dgm:cxn modelId="{2697A8AA-CECC-43F8-B81E-F234AA6C01DF}" type="presParOf" srcId="{F753D425-33A0-4BCF-B9C3-3627DB0DC9BC}" destId="{555E38F7-B704-4ADD-8DEB-28AA5E1991F7}" srcOrd="1" destOrd="0" presId="urn:microsoft.com/office/officeart/2005/8/layout/chevron2"/>
  </dgm:cxnLst>
  <dgm:bg>
    <a:noFill/>
  </dgm:bg>
  <dgm:whole/>
  <dgm:extLst>
    <a:ext uri="http://schemas.microsoft.com/office/drawing/2008/diagram">
      <dsp:dataModelExt xmlns:dsp="http://schemas.microsoft.com/office/drawing/2008/diagram" relId="rId11" minVer="http://schemas.openxmlformats.org/drawingml/2006/diagram"/>
    </a:ext>
    <a:ext uri="{C62137D5-CB1D-491B-B009-E17868A290BF}">
      <dgm14:recolorImg xmlns:dgm14="http://schemas.microsoft.com/office/drawing/2010/diagram" val="1"/>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A80544F5-6F1A-4409-8E11-642347CA245F}">
      <dsp:nvSpPr>
        <dsp:cNvPr id="0" name=""/>
        <dsp:cNvSpPr/>
      </dsp:nvSpPr>
      <dsp:spPr>
        <a:xfrm rot="5400000">
          <a:off x="-136901" y="139302"/>
          <a:ext cx="912679" cy="638875"/>
        </a:xfrm>
        <a:prstGeom prst="chevron">
          <a:avLst/>
        </a:prstGeom>
        <a:gradFill rotWithShape="0">
          <a:gsLst>
            <a:gs pos="0">
              <a:schemeClr val="lt1">
                <a:hueOff val="0"/>
                <a:satOff val="0"/>
                <a:lumOff val="0"/>
                <a:alphaOff val="0"/>
                <a:satMod val="103000"/>
                <a:lumMod val="102000"/>
                <a:tint val="94000"/>
              </a:schemeClr>
            </a:gs>
            <a:gs pos="50000">
              <a:schemeClr val="lt1">
                <a:hueOff val="0"/>
                <a:satOff val="0"/>
                <a:lumOff val="0"/>
                <a:alphaOff val="0"/>
                <a:satMod val="110000"/>
                <a:lumMod val="100000"/>
                <a:shade val="100000"/>
              </a:schemeClr>
            </a:gs>
            <a:gs pos="100000">
              <a:schemeClr val="lt1">
                <a:hueOff val="0"/>
                <a:satOff val="0"/>
                <a:lumOff val="0"/>
                <a:alphaOff val="0"/>
                <a:lumMod val="99000"/>
                <a:satMod val="120000"/>
                <a:shade val="78000"/>
              </a:schemeClr>
            </a:gs>
          </a:gsLst>
          <a:lin ang="5400000" scaled="0"/>
        </a:gradFill>
        <a:ln w="6350" cap="flat" cmpd="sng" algn="ctr">
          <a:solidFill>
            <a:schemeClr val="accent3">
              <a:shade val="80000"/>
              <a:hueOff val="0"/>
              <a:satOff val="0"/>
              <a:lumOff val="0"/>
              <a:alphaOff val="0"/>
            </a:schemeClr>
          </a:solidFill>
          <a:prstDash val="solid"/>
          <a:miter lim="800000"/>
        </a:ln>
        <a:effectLst>
          <a:outerShdw blurRad="57150" dist="19050" dir="5400000" algn="ctr" rotWithShape="0">
            <a:srgbClr val="000000">
              <a:alpha val="63000"/>
            </a:srgbClr>
          </a:outerShdw>
        </a:effectLst>
      </dsp:spPr>
      <dsp:style>
        <a:lnRef idx="1">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lvl="0" algn="ctr" defTabSz="311150">
            <a:lnSpc>
              <a:spcPct val="90000"/>
            </a:lnSpc>
            <a:spcBef>
              <a:spcPct val="0"/>
            </a:spcBef>
            <a:spcAft>
              <a:spcPct val="35000"/>
            </a:spcAft>
          </a:pPr>
          <a:r>
            <a:rPr lang="es-ES" sz="700" b="1" kern="1200">
              <a:latin typeface="Bahnschrift Light" panose="020B0502040204020203" pitchFamily="34" charset="0"/>
            </a:rPr>
            <a:t>COMPONENTE 1</a:t>
          </a:r>
        </a:p>
      </dsp:txBody>
      <dsp:txXfrm rot="-5400000">
        <a:off x="2" y="321838"/>
        <a:ext cx="638875" cy="273804"/>
      </dsp:txXfrm>
    </dsp:sp>
    <dsp:sp modelId="{555E38F7-B704-4ADD-8DEB-28AA5E1991F7}">
      <dsp:nvSpPr>
        <dsp:cNvPr id="0" name=""/>
        <dsp:cNvSpPr/>
      </dsp:nvSpPr>
      <dsp:spPr>
        <a:xfrm rot="5400000">
          <a:off x="2561230" y="-1919954"/>
          <a:ext cx="593241" cy="4437951"/>
        </a:xfrm>
        <a:prstGeom prst="round2SameRect">
          <a:avLst/>
        </a:prstGeom>
        <a:solidFill>
          <a:schemeClr val="accent3">
            <a:alpha val="90000"/>
            <a:tint val="40000"/>
            <a:hueOff val="0"/>
            <a:satOff val="0"/>
            <a:lumOff val="0"/>
            <a:alphaOff val="0"/>
          </a:schemeClr>
        </a:solidFill>
        <a:ln w="6350" cap="flat" cmpd="sng" algn="ctr">
          <a:solidFill>
            <a:schemeClr val="accent3">
              <a:hueOff val="0"/>
              <a:satOff val="0"/>
              <a:lumOff val="0"/>
              <a:alphaOff val="0"/>
            </a:schemeClr>
          </a:solidFill>
          <a:prstDash val="solid"/>
          <a:miter lim="800000"/>
        </a:ln>
        <a:effectLst/>
      </dsp:spPr>
      <dsp:style>
        <a:lnRef idx="1">
          <a:scrgbClr r="0" g="0" b="0"/>
        </a:lnRef>
        <a:fillRef idx="1">
          <a:scrgbClr r="0" g="0" b="0"/>
        </a:fillRef>
        <a:effectRef idx="2">
          <a:scrgbClr r="0" g="0" b="0"/>
        </a:effectRef>
        <a:fontRef idx="minor"/>
      </dsp:style>
      <dsp:txBody>
        <a:bodyPr spcFirstLastPara="0" vert="horz" wrap="square" lIns="128016" tIns="11430" rIns="11430" bIns="11430" numCol="1" spcCol="1270" anchor="ctr" anchorCtr="0">
          <a:noAutofit/>
        </a:bodyPr>
        <a:lstStyle/>
        <a:p>
          <a:pPr marL="171450" lvl="1" indent="-171450" algn="l" defTabSz="800100">
            <a:lnSpc>
              <a:spcPct val="90000"/>
            </a:lnSpc>
            <a:spcBef>
              <a:spcPct val="0"/>
            </a:spcBef>
            <a:spcAft>
              <a:spcPct val="15000"/>
            </a:spcAft>
            <a:buChar char="••"/>
          </a:pPr>
          <a:r>
            <a:rPr lang="es-ES" sz="1800" kern="1200">
              <a:latin typeface="Bahnschrift Light" panose="020B0502040204020203" pitchFamily="34" charset="0"/>
            </a:rPr>
            <a:t>Gestión del Riesgo de Corrupción - Mapa de Riesgos de Corrupción</a:t>
          </a:r>
        </a:p>
      </dsp:txBody>
      <dsp:txXfrm rot="-5400000">
        <a:off x="638875" y="31361"/>
        <a:ext cx="4408991" cy="535321"/>
      </dsp:txXfrm>
    </dsp:sp>
    <dsp:sp modelId="{CB354932-661D-420D-99A8-E795EEA43CBC}">
      <dsp:nvSpPr>
        <dsp:cNvPr id="0" name=""/>
        <dsp:cNvSpPr/>
      </dsp:nvSpPr>
      <dsp:spPr>
        <a:xfrm rot="5400000">
          <a:off x="-136901" y="954026"/>
          <a:ext cx="912679" cy="638875"/>
        </a:xfrm>
        <a:prstGeom prst="chevron">
          <a:avLst/>
        </a:prstGeom>
        <a:gradFill rotWithShape="0">
          <a:gsLst>
            <a:gs pos="0">
              <a:schemeClr val="lt1">
                <a:hueOff val="0"/>
                <a:satOff val="0"/>
                <a:lumOff val="0"/>
                <a:alphaOff val="0"/>
                <a:satMod val="103000"/>
                <a:lumMod val="102000"/>
                <a:tint val="94000"/>
              </a:schemeClr>
            </a:gs>
            <a:gs pos="50000">
              <a:schemeClr val="lt1">
                <a:hueOff val="0"/>
                <a:satOff val="0"/>
                <a:lumOff val="0"/>
                <a:alphaOff val="0"/>
                <a:satMod val="110000"/>
                <a:lumMod val="100000"/>
                <a:shade val="100000"/>
              </a:schemeClr>
            </a:gs>
            <a:gs pos="100000">
              <a:schemeClr val="lt1">
                <a:hueOff val="0"/>
                <a:satOff val="0"/>
                <a:lumOff val="0"/>
                <a:alphaOff val="0"/>
                <a:lumMod val="99000"/>
                <a:satMod val="120000"/>
                <a:shade val="78000"/>
              </a:schemeClr>
            </a:gs>
          </a:gsLst>
          <a:lin ang="5400000" scaled="0"/>
        </a:gradFill>
        <a:ln w="6350" cap="flat" cmpd="sng" algn="ctr">
          <a:solidFill>
            <a:schemeClr val="accent3">
              <a:shade val="80000"/>
              <a:hueOff val="0"/>
              <a:satOff val="0"/>
              <a:lumOff val="0"/>
              <a:alphaOff val="0"/>
            </a:schemeClr>
          </a:solidFill>
          <a:prstDash val="solid"/>
          <a:miter lim="800000"/>
        </a:ln>
        <a:effectLst>
          <a:outerShdw blurRad="57150" dist="19050" dir="5400000" algn="ctr" rotWithShape="0">
            <a:srgbClr val="000000">
              <a:alpha val="63000"/>
            </a:srgbClr>
          </a:outerShdw>
        </a:effectLst>
      </dsp:spPr>
      <dsp:style>
        <a:lnRef idx="1">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lvl="0" algn="ctr" defTabSz="311150">
            <a:lnSpc>
              <a:spcPct val="90000"/>
            </a:lnSpc>
            <a:spcBef>
              <a:spcPct val="0"/>
            </a:spcBef>
            <a:spcAft>
              <a:spcPct val="35000"/>
            </a:spcAft>
          </a:pPr>
          <a:r>
            <a:rPr lang="es-ES" sz="700" b="1" kern="1200">
              <a:latin typeface="Bahnschrift Light" panose="020B0502040204020203" pitchFamily="34" charset="0"/>
            </a:rPr>
            <a:t>COMPONENTE 2</a:t>
          </a:r>
        </a:p>
      </dsp:txBody>
      <dsp:txXfrm rot="-5400000">
        <a:off x="2" y="1136562"/>
        <a:ext cx="638875" cy="273804"/>
      </dsp:txXfrm>
    </dsp:sp>
    <dsp:sp modelId="{F5701236-4ECB-4526-96BA-51D7404553A0}">
      <dsp:nvSpPr>
        <dsp:cNvPr id="0" name=""/>
        <dsp:cNvSpPr/>
      </dsp:nvSpPr>
      <dsp:spPr>
        <a:xfrm rot="5400000">
          <a:off x="2561230" y="-1105230"/>
          <a:ext cx="593241" cy="4437951"/>
        </a:xfrm>
        <a:prstGeom prst="round2SameRect">
          <a:avLst/>
        </a:prstGeom>
        <a:solidFill>
          <a:schemeClr val="accent3">
            <a:alpha val="90000"/>
            <a:tint val="40000"/>
            <a:hueOff val="0"/>
            <a:satOff val="0"/>
            <a:lumOff val="0"/>
            <a:alphaOff val="0"/>
          </a:schemeClr>
        </a:solidFill>
        <a:ln w="6350" cap="flat" cmpd="sng" algn="ctr">
          <a:solidFill>
            <a:schemeClr val="accent3">
              <a:hueOff val="0"/>
              <a:satOff val="0"/>
              <a:lumOff val="0"/>
              <a:alphaOff val="0"/>
            </a:schemeClr>
          </a:solidFill>
          <a:prstDash val="solid"/>
          <a:miter lim="800000"/>
        </a:ln>
        <a:effectLst/>
      </dsp:spPr>
      <dsp:style>
        <a:lnRef idx="1">
          <a:scrgbClr r="0" g="0" b="0"/>
        </a:lnRef>
        <a:fillRef idx="1">
          <a:scrgbClr r="0" g="0" b="0"/>
        </a:fillRef>
        <a:effectRef idx="2">
          <a:scrgbClr r="0" g="0" b="0"/>
        </a:effectRef>
        <a:fontRef idx="minor"/>
      </dsp:style>
      <dsp:txBody>
        <a:bodyPr spcFirstLastPara="0" vert="horz" wrap="square" lIns="128016" tIns="11430" rIns="11430" bIns="11430" numCol="1" spcCol="1270" anchor="ctr" anchorCtr="0">
          <a:noAutofit/>
        </a:bodyPr>
        <a:lstStyle/>
        <a:p>
          <a:pPr marL="171450" lvl="1" indent="-171450" algn="l" defTabSz="800100">
            <a:lnSpc>
              <a:spcPct val="90000"/>
            </a:lnSpc>
            <a:spcBef>
              <a:spcPct val="0"/>
            </a:spcBef>
            <a:spcAft>
              <a:spcPct val="15000"/>
            </a:spcAft>
            <a:buChar char="••"/>
          </a:pPr>
          <a:r>
            <a:rPr lang="es-ES" sz="1800" kern="1200">
              <a:latin typeface="Bahnschrift Light" panose="020B0502040204020203" pitchFamily="34" charset="0"/>
            </a:rPr>
            <a:t>Racionalización de Trámites</a:t>
          </a:r>
        </a:p>
      </dsp:txBody>
      <dsp:txXfrm rot="-5400000">
        <a:off x="638875" y="846085"/>
        <a:ext cx="4408991" cy="535321"/>
      </dsp:txXfrm>
    </dsp:sp>
    <dsp:sp modelId="{87438EF7-6627-4DAA-B5C6-246DB1C357EA}">
      <dsp:nvSpPr>
        <dsp:cNvPr id="0" name=""/>
        <dsp:cNvSpPr/>
      </dsp:nvSpPr>
      <dsp:spPr>
        <a:xfrm rot="5400000">
          <a:off x="-136901" y="1768750"/>
          <a:ext cx="912679" cy="638875"/>
        </a:xfrm>
        <a:prstGeom prst="chevron">
          <a:avLst/>
        </a:prstGeom>
        <a:gradFill rotWithShape="0">
          <a:gsLst>
            <a:gs pos="0">
              <a:schemeClr val="lt1">
                <a:hueOff val="0"/>
                <a:satOff val="0"/>
                <a:lumOff val="0"/>
                <a:alphaOff val="0"/>
                <a:satMod val="103000"/>
                <a:lumMod val="102000"/>
                <a:tint val="94000"/>
              </a:schemeClr>
            </a:gs>
            <a:gs pos="50000">
              <a:schemeClr val="lt1">
                <a:hueOff val="0"/>
                <a:satOff val="0"/>
                <a:lumOff val="0"/>
                <a:alphaOff val="0"/>
                <a:satMod val="110000"/>
                <a:lumMod val="100000"/>
                <a:shade val="100000"/>
              </a:schemeClr>
            </a:gs>
            <a:gs pos="100000">
              <a:schemeClr val="lt1">
                <a:hueOff val="0"/>
                <a:satOff val="0"/>
                <a:lumOff val="0"/>
                <a:alphaOff val="0"/>
                <a:lumMod val="99000"/>
                <a:satMod val="120000"/>
                <a:shade val="78000"/>
              </a:schemeClr>
            </a:gs>
          </a:gsLst>
          <a:lin ang="5400000" scaled="0"/>
        </a:gradFill>
        <a:ln w="6350" cap="flat" cmpd="sng" algn="ctr">
          <a:solidFill>
            <a:schemeClr val="accent3">
              <a:shade val="80000"/>
              <a:hueOff val="0"/>
              <a:satOff val="0"/>
              <a:lumOff val="0"/>
              <a:alphaOff val="0"/>
            </a:schemeClr>
          </a:solidFill>
          <a:prstDash val="solid"/>
          <a:miter lim="800000"/>
        </a:ln>
        <a:effectLst>
          <a:outerShdw blurRad="57150" dist="19050" dir="5400000" algn="ctr" rotWithShape="0">
            <a:srgbClr val="000000">
              <a:alpha val="63000"/>
            </a:srgbClr>
          </a:outerShdw>
        </a:effectLst>
      </dsp:spPr>
      <dsp:style>
        <a:lnRef idx="1">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lvl="0" algn="ctr" defTabSz="311150">
            <a:lnSpc>
              <a:spcPct val="90000"/>
            </a:lnSpc>
            <a:spcBef>
              <a:spcPct val="0"/>
            </a:spcBef>
            <a:spcAft>
              <a:spcPct val="35000"/>
            </a:spcAft>
          </a:pPr>
          <a:r>
            <a:rPr lang="es-ES" sz="700" b="1" kern="1200">
              <a:latin typeface="Bahnschrift Light" panose="020B0502040204020203" pitchFamily="34" charset="0"/>
            </a:rPr>
            <a:t>COMPONENTE 3</a:t>
          </a:r>
        </a:p>
      </dsp:txBody>
      <dsp:txXfrm rot="-5400000">
        <a:off x="2" y="1951286"/>
        <a:ext cx="638875" cy="273804"/>
      </dsp:txXfrm>
    </dsp:sp>
    <dsp:sp modelId="{08261806-E102-4211-B803-C449657D7ED7}">
      <dsp:nvSpPr>
        <dsp:cNvPr id="0" name=""/>
        <dsp:cNvSpPr/>
      </dsp:nvSpPr>
      <dsp:spPr>
        <a:xfrm rot="5400000">
          <a:off x="2561230" y="-290506"/>
          <a:ext cx="593241" cy="4437951"/>
        </a:xfrm>
        <a:prstGeom prst="round2SameRect">
          <a:avLst/>
        </a:prstGeom>
        <a:solidFill>
          <a:schemeClr val="accent3">
            <a:alpha val="90000"/>
            <a:tint val="40000"/>
            <a:hueOff val="0"/>
            <a:satOff val="0"/>
            <a:lumOff val="0"/>
            <a:alphaOff val="0"/>
          </a:schemeClr>
        </a:solidFill>
        <a:ln w="6350" cap="flat" cmpd="sng" algn="ctr">
          <a:solidFill>
            <a:schemeClr val="accent3">
              <a:hueOff val="0"/>
              <a:satOff val="0"/>
              <a:lumOff val="0"/>
              <a:alphaOff val="0"/>
            </a:schemeClr>
          </a:solidFill>
          <a:prstDash val="solid"/>
          <a:miter lim="800000"/>
        </a:ln>
        <a:effectLst/>
      </dsp:spPr>
      <dsp:style>
        <a:lnRef idx="1">
          <a:scrgbClr r="0" g="0" b="0"/>
        </a:lnRef>
        <a:fillRef idx="1">
          <a:scrgbClr r="0" g="0" b="0"/>
        </a:fillRef>
        <a:effectRef idx="2">
          <a:scrgbClr r="0" g="0" b="0"/>
        </a:effectRef>
        <a:fontRef idx="minor"/>
      </dsp:style>
      <dsp:txBody>
        <a:bodyPr spcFirstLastPara="0" vert="horz" wrap="square" lIns="128016" tIns="11430" rIns="11430" bIns="11430" numCol="1" spcCol="1270" anchor="ctr" anchorCtr="0">
          <a:noAutofit/>
        </a:bodyPr>
        <a:lstStyle/>
        <a:p>
          <a:pPr marL="171450" lvl="1" indent="-171450" algn="l" defTabSz="800100">
            <a:lnSpc>
              <a:spcPct val="90000"/>
            </a:lnSpc>
            <a:spcBef>
              <a:spcPct val="0"/>
            </a:spcBef>
            <a:spcAft>
              <a:spcPct val="15000"/>
            </a:spcAft>
            <a:buChar char="••"/>
          </a:pPr>
          <a:r>
            <a:rPr lang="es-ES" sz="1800" b="0" kern="1200">
              <a:latin typeface="Bahnschrift Light" panose="020B0502040204020203" pitchFamily="34" charset="0"/>
            </a:rPr>
            <a:t>Mecanismos para mejorar la Atención al Ciudadano</a:t>
          </a:r>
        </a:p>
      </dsp:txBody>
      <dsp:txXfrm rot="-5400000">
        <a:off x="638875" y="1660809"/>
        <a:ext cx="4408991" cy="535321"/>
      </dsp:txXfrm>
    </dsp:sp>
    <dsp:sp modelId="{22FEBEBC-8890-4A4C-98FF-6906E9577657}">
      <dsp:nvSpPr>
        <dsp:cNvPr id="0" name=""/>
        <dsp:cNvSpPr/>
      </dsp:nvSpPr>
      <dsp:spPr>
        <a:xfrm rot="5400000">
          <a:off x="-136901" y="2583474"/>
          <a:ext cx="912679" cy="638875"/>
        </a:xfrm>
        <a:prstGeom prst="chevron">
          <a:avLst/>
        </a:prstGeom>
        <a:gradFill rotWithShape="0">
          <a:gsLst>
            <a:gs pos="0">
              <a:schemeClr val="lt1">
                <a:hueOff val="0"/>
                <a:satOff val="0"/>
                <a:lumOff val="0"/>
                <a:alphaOff val="0"/>
                <a:satMod val="103000"/>
                <a:lumMod val="102000"/>
                <a:tint val="94000"/>
              </a:schemeClr>
            </a:gs>
            <a:gs pos="50000">
              <a:schemeClr val="lt1">
                <a:hueOff val="0"/>
                <a:satOff val="0"/>
                <a:lumOff val="0"/>
                <a:alphaOff val="0"/>
                <a:satMod val="110000"/>
                <a:lumMod val="100000"/>
                <a:shade val="100000"/>
              </a:schemeClr>
            </a:gs>
            <a:gs pos="100000">
              <a:schemeClr val="lt1">
                <a:hueOff val="0"/>
                <a:satOff val="0"/>
                <a:lumOff val="0"/>
                <a:alphaOff val="0"/>
                <a:lumMod val="99000"/>
                <a:satMod val="120000"/>
                <a:shade val="78000"/>
              </a:schemeClr>
            </a:gs>
          </a:gsLst>
          <a:lin ang="5400000" scaled="0"/>
        </a:gradFill>
        <a:ln w="6350" cap="flat" cmpd="sng" algn="ctr">
          <a:solidFill>
            <a:schemeClr val="accent3">
              <a:shade val="80000"/>
              <a:hueOff val="0"/>
              <a:satOff val="0"/>
              <a:lumOff val="0"/>
              <a:alphaOff val="0"/>
            </a:schemeClr>
          </a:solidFill>
          <a:prstDash val="solid"/>
          <a:miter lim="800000"/>
        </a:ln>
        <a:effectLst>
          <a:outerShdw blurRad="57150" dist="19050" dir="5400000" algn="ctr" rotWithShape="0">
            <a:srgbClr val="000000">
              <a:alpha val="63000"/>
            </a:srgbClr>
          </a:outerShdw>
        </a:effectLst>
      </dsp:spPr>
      <dsp:style>
        <a:lnRef idx="1">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lvl="0" algn="ctr" defTabSz="311150">
            <a:lnSpc>
              <a:spcPct val="90000"/>
            </a:lnSpc>
            <a:spcBef>
              <a:spcPct val="0"/>
            </a:spcBef>
            <a:spcAft>
              <a:spcPct val="35000"/>
            </a:spcAft>
          </a:pPr>
          <a:r>
            <a:rPr lang="es-ES" sz="700" b="1" kern="1200">
              <a:latin typeface="Bahnschrift Light" panose="020B0502040204020203" pitchFamily="34" charset="0"/>
            </a:rPr>
            <a:t>COMPONENTE 4</a:t>
          </a:r>
        </a:p>
      </dsp:txBody>
      <dsp:txXfrm rot="-5400000">
        <a:off x="2" y="2766010"/>
        <a:ext cx="638875" cy="273804"/>
      </dsp:txXfrm>
    </dsp:sp>
    <dsp:sp modelId="{D80C3999-5CDC-4736-8AAD-98BE3E35FF0D}">
      <dsp:nvSpPr>
        <dsp:cNvPr id="0" name=""/>
        <dsp:cNvSpPr/>
      </dsp:nvSpPr>
      <dsp:spPr>
        <a:xfrm rot="5400000">
          <a:off x="2561230" y="524217"/>
          <a:ext cx="593241" cy="4437951"/>
        </a:xfrm>
        <a:prstGeom prst="round2SameRect">
          <a:avLst/>
        </a:prstGeom>
        <a:solidFill>
          <a:schemeClr val="accent3">
            <a:alpha val="90000"/>
            <a:tint val="40000"/>
            <a:hueOff val="0"/>
            <a:satOff val="0"/>
            <a:lumOff val="0"/>
            <a:alphaOff val="0"/>
          </a:schemeClr>
        </a:solidFill>
        <a:ln w="6350" cap="flat" cmpd="sng" algn="ctr">
          <a:solidFill>
            <a:schemeClr val="accent3">
              <a:hueOff val="0"/>
              <a:satOff val="0"/>
              <a:lumOff val="0"/>
              <a:alphaOff val="0"/>
            </a:schemeClr>
          </a:solidFill>
          <a:prstDash val="solid"/>
          <a:miter lim="800000"/>
        </a:ln>
        <a:effectLst/>
      </dsp:spPr>
      <dsp:style>
        <a:lnRef idx="1">
          <a:scrgbClr r="0" g="0" b="0"/>
        </a:lnRef>
        <a:fillRef idx="1">
          <a:scrgbClr r="0" g="0" b="0"/>
        </a:fillRef>
        <a:effectRef idx="2">
          <a:scrgbClr r="0" g="0" b="0"/>
        </a:effectRef>
        <a:fontRef idx="minor"/>
      </dsp:style>
      <dsp:txBody>
        <a:bodyPr spcFirstLastPara="0" vert="horz" wrap="square" lIns="128016" tIns="11430" rIns="11430" bIns="11430" numCol="1" spcCol="1270" anchor="ctr" anchorCtr="0">
          <a:noAutofit/>
        </a:bodyPr>
        <a:lstStyle/>
        <a:p>
          <a:pPr marL="171450" lvl="1" indent="-171450" algn="l" defTabSz="800100">
            <a:lnSpc>
              <a:spcPct val="90000"/>
            </a:lnSpc>
            <a:spcBef>
              <a:spcPct val="0"/>
            </a:spcBef>
            <a:spcAft>
              <a:spcPct val="15000"/>
            </a:spcAft>
            <a:buChar char="••"/>
          </a:pPr>
          <a:r>
            <a:rPr lang="es-ES" sz="1800" b="0" kern="1200">
              <a:latin typeface="Bahnschrift Light" panose="020B0502040204020203" pitchFamily="34" charset="0"/>
            </a:rPr>
            <a:t>Rendición de Cuentas</a:t>
          </a:r>
        </a:p>
      </dsp:txBody>
      <dsp:txXfrm rot="-5400000">
        <a:off x="638875" y="2475532"/>
        <a:ext cx="4408991" cy="535321"/>
      </dsp:txXfrm>
    </dsp:sp>
    <dsp:sp modelId="{74079A1C-B9B1-4F36-A2CD-FEF88432EB2D}">
      <dsp:nvSpPr>
        <dsp:cNvPr id="0" name=""/>
        <dsp:cNvSpPr/>
      </dsp:nvSpPr>
      <dsp:spPr>
        <a:xfrm rot="5400000">
          <a:off x="-136901" y="3398198"/>
          <a:ext cx="912679" cy="638875"/>
        </a:xfrm>
        <a:prstGeom prst="chevron">
          <a:avLst/>
        </a:prstGeom>
        <a:gradFill rotWithShape="0">
          <a:gsLst>
            <a:gs pos="0">
              <a:schemeClr val="lt1">
                <a:hueOff val="0"/>
                <a:satOff val="0"/>
                <a:lumOff val="0"/>
                <a:alphaOff val="0"/>
                <a:satMod val="103000"/>
                <a:lumMod val="102000"/>
                <a:tint val="94000"/>
              </a:schemeClr>
            </a:gs>
            <a:gs pos="50000">
              <a:schemeClr val="lt1">
                <a:hueOff val="0"/>
                <a:satOff val="0"/>
                <a:lumOff val="0"/>
                <a:alphaOff val="0"/>
                <a:satMod val="110000"/>
                <a:lumMod val="100000"/>
                <a:shade val="100000"/>
              </a:schemeClr>
            </a:gs>
            <a:gs pos="100000">
              <a:schemeClr val="lt1">
                <a:hueOff val="0"/>
                <a:satOff val="0"/>
                <a:lumOff val="0"/>
                <a:alphaOff val="0"/>
                <a:lumMod val="99000"/>
                <a:satMod val="120000"/>
                <a:shade val="78000"/>
              </a:schemeClr>
            </a:gs>
          </a:gsLst>
          <a:lin ang="5400000" scaled="0"/>
        </a:gradFill>
        <a:ln w="6350" cap="flat" cmpd="sng" algn="ctr">
          <a:solidFill>
            <a:schemeClr val="accent3">
              <a:shade val="80000"/>
              <a:hueOff val="0"/>
              <a:satOff val="0"/>
              <a:lumOff val="0"/>
              <a:alphaOff val="0"/>
            </a:schemeClr>
          </a:solidFill>
          <a:prstDash val="solid"/>
          <a:miter lim="800000"/>
        </a:ln>
        <a:effectLst>
          <a:outerShdw blurRad="57150" dist="19050" dir="5400000" algn="ctr" rotWithShape="0">
            <a:srgbClr val="000000">
              <a:alpha val="63000"/>
            </a:srgbClr>
          </a:outerShdw>
        </a:effectLst>
      </dsp:spPr>
      <dsp:style>
        <a:lnRef idx="1">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lvl="0" algn="ctr" defTabSz="311150">
            <a:lnSpc>
              <a:spcPct val="90000"/>
            </a:lnSpc>
            <a:spcBef>
              <a:spcPct val="0"/>
            </a:spcBef>
            <a:spcAft>
              <a:spcPct val="35000"/>
            </a:spcAft>
          </a:pPr>
          <a:r>
            <a:rPr lang="es-ES" sz="700" b="1" kern="1200">
              <a:latin typeface="Bahnschrift Light" panose="020B0502040204020203" pitchFamily="34" charset="0"/>
            </a:rPr>
            <a:t>COMPONENTE 5</a:t>
          </a:r>
        </a:p>
      </dsp:txBody>
      <dsp:txXfrm rot="-5400000">
        <a:off x="2" y="3580734"/>
        <a:ext cx="638875" cy="273804"/>
      </dsp:txXfrm>
    </dsp:sp>
    <dsp:sp modelId="{90E695A3-552B-4FAC-B47B-499CC9242C5F}">
      <dsp:nvSpPr>
        <dsp:cNvPr id="0" name=""/>
        <dsp:cNvSpPr/>
      </dsp:nvSpPr>
      <dsp:spPr>
        <a:xfrm rot="5400000">
          <a:off x="2561230" y="1338941"/>
          <a:ext cx="593241" cy="4437951"/>
        </a:xfrm>
        <a:prstGeom prst="round2SameRect">
          <a:avLst/>
        </a:prstGeom>
        <a:solidFill>
          <a:schemeClr val="accent3">
            <a:alpha val="90000"/>
            <a:tint val="40000"/>
            <a:hueOff val="0"/>
            <a:satOff val="0"/>
            <a:lumOff val="0"/>
            <a:alphaOff val="0"/>
          </a:schemeClr>
        </a:solidFill>
        <a:ln w="6350" cap="flat" cmpd="sng" algn="ctr">
          <a:solidFill>
            <a:schemeClr val="accent3">
              <a:hueOff val="0"/>
              <a:satOff val="0"/>
              <a:lumOff val="0"/>
              <a:alphaOff val="0"/>
            </a:schemeClr>
          </a:solidFill>
          <a:prstDash val="solid"/>
          <a:miter lim="800000"/>
        </a:ln>
        <a:effectLst/>
      </dsp:spPr>
      <dsp:style>
        <a:lnRef idx="1">
          <a:scrgbClr r="0" g="0" b="0"/>
        </a:lnRef>
        <a:fillRef idx="1">
          <a:scrgbClr r="0" g="0" b="0"/>
        </a:fillRef>
        <a:effectRef idx="2">
          <a:scrgbClr r="0" g="0" b="0"/>
        </a:effectRef>
        <a:fontRef idx="minor"/>
      </dsp:style>
      <dsp:txBody>
        <a:bodyPr spcFirstLastPara="0" vert="horz" wrap="square" lIns="128016" tIns="11430" rIns="11430" bIns="11430" numCol="1" spcCol="1270" anchor="ctr" anchorCtr="0">
          <a:noAutofit/>
        </a:bodyPr>
        <a:lstStyle/>
        <a:p>
          <a:pPr marL="171450" lvl="1" indent="-171450" algn="l" defTabSz="800100">
            <a:lnSpc>
              <a:spcPct val="90000"/>
            </a:lnSpc>
            <a:spcBef>
              <a:spcPct val="0"/>
            </a:spcBef>
            <a:spcAft>
              <a:spcPct val="15000"/>
            </a:spcAft>
            <a:buChar char="••"/>
          </a:pPr>
          <a:r>
            <a:rPr lang="es-ES" sz="1800" b="0" kern="1200">
              <a:latin typeface="Bahnschrift Light" panose="020B0502040204020203" pitchFamily="34" charset="0"/>
            </a:rPr>
            <a:t>Mecanismos para la Transparencia y Acceso a la Información</a:t>
          </a:r>
        </a:p>
      </dsp:txBody>
      <dsp:txXfrm rot="-5400000">
        <a:off x="638875" y="3290256"/>
        <a:ext cx="4408991" cy="535321"/>
      </dsp:txXfrm>
    </dsp:sp>
    <dsp:sp modelId="{FE5CE2C2-F40E-4126-A82E-8B5E1E71709E}">
      <dsp:nvSpPr>
        <dsp:cNvPr id="0" name=""/>
        <dsp:cNvSpPr/>
      </dsp:nvSpPr>
      <dsp:spPr>
        <a:xfrm rot="5400000">
          <a:off x="-136901" y="4212922"/>
          <a:ext cx="912679" cy="638875"/>
        </a:xfrm>
        <a:prstGeom prst="chevron">
          <a:avLst/>
        </a:prstGeom>
        <a:gradFill rotWithShape="0">
          <a:gsLst>
            <a:gs pos="0">
              <a:schemeClr val="lt1">
                <a:hueOff val="0"/>
                <a:satOff val="0"/>
                <a:lumOff val="0"/>
                <a:alphaOff val="0"/>
                <a:satMod val="103000"/>
                <a:lumMod val="102000"/>
                <a:tint val="94000"/>
              </a:schemeClr>
            </a:gs>
            <a:gs pos="50000">
              <a:schemeClr val="lt1">
                <a:hueOff val="0"/>
                <a:satOff val="0"/>
                <a:lumOff val="0"/>
                <a:alphaOff val="0"/>
                <a:satMod val="110000"/>
                <a:lumMod val="100000"/>
                <a:shade val="100000"/>
              </a:schemeClr>
            </a:gs>
            <a:gs pos="100000">
              <a:schemeClr val="lt1">
                <a:hueOff val="0"/>
                <a:satOff val="0"/>
                <a:lumOff val="0"/>
                <a:alphaOff val="0"/>
                <a:lumMod val="99000"/>
                <a:satMod val="120000"/>
                <a:shade val="78000"/>
              </a:schemeClr>
            </a:gs>
          </a:gsLst>
          <a:lin ang="5400000" scaled="0"/>
        </a:gradFill>
        <a:ln w="6350" cap="flat" cmpd="sng" algn="ctr">
          <a:solidFill>
            <a:schemeClr val="accent3">
              <a:shade val="80000"/>
              <a:hueOff val="0"/>
              <a:satOff val="0"/>
              <a:lumOff val="0"/>
              <a:alphaOff val="0"/>
            </a:schemeClr>
          </a:solidFill>
          <a:prstDash val="solid"/>
          <a:miter lim="800000"/>
        </a:ln>
        <a:effectLst>
          <a:outerShdw blurRad="57150" dist="19050" dir="5400000" algn="ctr" rotWithShape="0">
            <a:srgbClr val="000000">
              <a:alpha val="63000"/>
            </a:srgbClr>
          </a:outerShdw>
        </a:effectLst>
      </dsp:spPr>
      <dsp:style>
        <a:lnRef idx="1">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lvl="0" algn="ctr" defTabSz="311150">
            <a:lnSpc>
              <a:spcPct val="90000"/>
            </a:lnSpc>
            <a:spcBef>
              <a:spcPct val="0"/>
            </a:spcBef>
            <a:spcAft>
              <a:spcPct val="35000"/>
            </a:spcAft>
          </a:pPr>
          <a:r>
            <a:rPr lang="es-ES" sz="700" b="1" kern="1200">
              <a:latin typeface="Bahnschrift Light" panose="020B0502040204020203" pitchFamily="34" charset="0"/>
            </a:rPr>
            <a:t>COMPONENTE 6</a:t>
          </a:r>
        </a:p>
      </dsp:txBody>
      <dsp:txXfrm rot="-5400000">
        <a:off x="2" y="4395458"/>
        <a:ext cx="638875" cy="273804"/>
      </dsp:txXfrm>
    </dsp:sp>
    <dsp:sp modelId="{1358120D-A725-4B9D-87D2-7AFAA0B14888}">
      <dsp:nvSpPr>
        <dsp:cNvPr id="0" name=""/>
        <dsp:cNvSpPr/>
      </dsp:nvSpPr>
      <dsp:spPr>
        <a:xfrm rot="5400000">
          <a:off x="2561230" y="2153665"/>
          <a:ext cx="593241" cy="4437951"/>
        </a:xfrm>
        <a:prstGeom prst="round2SameRect">
          <a:avLst/>
        </a:prstGeom>
        <a:solidFill>
          <a:schemeClr val="accent3">
            <a:alpha val="90000"/>
            <a:tint val="40000"/>
            <a:hueOff val="0"/>
            <a:satOff val="0"/>
            <a:lumOff val="0"/>
            <a:alphaOff val="0"/>
          </a:schemeClr>
        </a:solidFill>
        <a:ln w="6350" cap="flat" cmpd="sng" algn="ctr">
          <a:solidFill>
            <a:schemeClr val="accent3">
              <a:hueOff val="0"/>
              <a:satOff val="0"/>
              <a:lumOff val="0"/>
              <a:alphaOff val="0"/>
            </a:schemeClr>
          </a:solidFill>
          <a:prstDash val="solid"/>
          <a:miter lim="800000"/>
        </a:ln>
        <a:effectLst/>
      </dsp:spPr>
      <dsp:style>
        <a:lnRef idx="1">
          <a:scrgbClr r="0" g="0" b="0"/>
        </a:lnRef>
        <a:fillRef idx="1">
          <a:scrgbClr r="0" g="0" b="0"/>
        </a:fillRef>
        <a:effectRef idx="2">
          <a:scrgbClr r="0" g="0" b="0"/>
        </a:effectRef>
        <a:fontRef idx="minor"/>
      </dsp:style>
      <dsp:txBody>
        <a:bodyPr spcFirstLastPara="0" vert="horz" wrap="square" lIns="128016" tIns="11430" rIns="11430" bIns="11430" numCol="1" spcCol="1270" anchor="ctr" anchorCtr="0">
          <a:noAutofit/>
        </a:bodyPr>
        <a:lstStyle/>
        <a:p>
          <a:pPr marL="171450" lvl="1" indent="-171450" algn="l" defTabSz="800100">
            <a:lnSpc>
              <a:spcPct val="90000"/>
            </a:lnSpc>
            <a:spcBef>
              <a:spcPct val="0"/>
            </a:spcBef>
            <a:spcAft>
              <a:spcPct val="15000"/>
            </a:spcAft>
            <a:buChar char="••"/>
          </a:pPr>
          <a:r>
            <a:rPr lang="es-ES" sz="1800" kern="1200">
              <a:latin typeface="Bahnschrift Light" panose="020B0502040204020203" pitchFamily="34" charset="0"/>
            </a:rPr>
            <a:t>Iniciativas adicionales de la entidad</a:t>
          </a:r>
        </a:p>
      </dsp:txBody>
      <dsp:txXfrm rot="-5400000">
        <a:off x="638875" y="4104980"/>
        <a:ext cx="4408991" cy="535321"/>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A80544F5-6F1A-4409-8E11-642347CA245F}">
      <dsp:nvSpPr>
        <dsp:cNvPr id="0" name=""/>
        <dsp:cNvSpPr/>
      </dsp:nvSpPr>
      <dsp:spPr>
        <a:xfrm rot="5400000">
          <a:off x="-118628" y="119015"/>
          <a:ext cx="790858" cy="553601"/>
        </a:xfrm>
        <a:prstGeom prst="chevron">
          <a:avLst/>
        </a:prstGeom>
        <a:gradFill rotWithShape="0">
          <a:gsLst>
            <a:gs pos="0">
              <a:schemeClr val="lt1">
                <a:hueOff val="0"/>
                <a:satOff val="0"/>
                <a:lumOff val="0"/>
                <a:alphaOff val="0"/>
                <a:satMod val="103000"/>
                <a:lumMod val="102000"/>
                <a:tint val="94000"/>
              </a:schemeClr>
            </a:gs>
            <a:gs pos="50000">
              <a:schemeClr val="lt1">
                <a:hueOff val="0"/>
                <a:satOff val="0"/>
                <a:lumOff val="0"/>
                <a:alphaOff val="0"/>
                <a:satMod val="110000"/>
                <a:lumMod val="100000"/>
                <a:shade val="100000"/>
              </a:schemeClr>
            </a:gs>
            <a:gs pos="100000">
              <a:schemeClr val="lt1">
                <a:hueOff val="0"/>
                <a:satOff val="0"/>
                <a:lumOff val="0"/>
                <a:alphaOff val="0"/>
                <a:lumMod val="99000"/>
                <a:satMod val="120000"/>
                <a:shade val="78000"/>
              </a:schemeClr>
            </a:gs>
          </a:gsLst>
          <a:lin ang="5400000" scaled="0"/>
        </a:gradFill>
        <a:ln w="6350" cap="flat" cmpd="sng" algn="ctr">
          <a:solidFill>
            <a:schemeClr val="accent6">
              <a:shade val="80000"/>
              <a:hueOff val="0"/>
              <a:satOff val="0"/>
              <a:lumOff val="0"/>
              <a:alphaOff val="0"/>
            </a:schemeClr>
          </a:solidFill>
          <a:prstDash val="solid"/>
          <a:miter lim="800000"/>
        </a:ln>
        <a:effectLst>
          <a:outerShdw blurRad="57150" dist="19050" dir="5400000" algn="ctr" rotWithShape="0">
            <a:srgbClr val="000000">
              <a:alpha val="63000"/>
            </a:srgbClr>
          </a:outerShdw>
        </a:effectLst>
      </dsp:spPr>
      <dsp:style>
        <a:lnRef idx="1">
          <a:scrgbClr r="0" g="0" b="0"/>
        </a:lnRef>
        <a:fillRef idx="3">
          <a:scrgbClr r="0" g="0" b="0"/>
        </a:fillRef>
        <a:effectRef idx="3">
          <a:scrgbClr r="0" g="0" b="0"/>
        </a:effectRef>
        <a:fontRef idx="minor">
          <a:schemeClr val="lt1"/>
        </a:fontRef>
      </dsp:style>
      <dsp:txBody>
        <a:bodyPr spcFirstLastPara="0" vert="horz" wrap="square" lIns="9525" tIns="9525" rIns="9525" bIns="9525" numCol="1" spcCol="1270" anchor="ctr" anchorCtr="0">
          <a:noAutofit/>
        </a:bodyPr>
        <a:lstStyle/>
        <a:p>
          <a:pPr lvl="0" algn="ctr" defTabSz="666750">
            <a:lnSpc>
              <a:spcPct val="90000"/>
            </a:lnSpc>
            <a:spcBef>
              <a:spcPct val="0"/>
            </a:spcBef>
            <a:spcAft>
              <a:spcPct val="35000"/>
            </a:spcAft>
          </a:pPr>
          <a:r>
            <a:rPr lang="es-ES" sz="1500" b="1" kern="1200">
              <a:latin typeface="Bahnschrift Light" panose="020B0502040204020203" pitchFamily="34" charset="0"/>
            </a:rPr>
            <a:t> </a:t>
          </a:r>
        </a:p>
      </dsp:txBody>
      <dsp:txXfrm rot="-5400000">
        <a:off x="1" y="277188"/>
        <a:ext cx="553601" cy="237257"/>
      </dsp:txXfrm>
    </dsp:sp>
    <dsp:sp modelId="{555E38F7-B704-4ADD-8DEB-28AA5E1991F7}">
      <dsp:nvSpPr>
        <dsp:cNvPr id="0" name=""/>
        <dsp:cNvSpPr/>
      </dsp:nvSpPr>
      <dsp:spPr>
        <a:xfrm rot="5400000">
          <a:off x="2592051" y="-2038064"/>
          <a:ext cx="514058" cy="4590959"/>
        </a:xfrm>
        <a:prstGeom prst="round2SameRect">
          <a:avLst/>
        </a:prstGeom>
        <a:solidFill>
          <a:schemeClr val="accent3">
            <a:lumMod val="20000"/>
            <a:lumOff val="80000"/>
            <a:alpha val="90000"/>
          </a:schemeClr>
        </a:solidFill>
        <a:ln w="6350" cap="flat" cmpd="sng" algn="ctr">
          <a:solidFill>
            <a:schemeClr val="accent4">
              <a:lumMod val="60000"/>
              <a:lumOff val="40000"/>
            </a:schemeClr>
          </a:solidFill>
          <a:prstDash val="solid"/>
          <a:miter lim="800000"/>
        </a:ln>
        <a:effectLst/>
      </dsp:spPr>
      <dsp:style>
        <a:lnRef idx="1">
          <a:scrgbClr r="0" g="0" b="0"/>
        </a:lnRef>
        <a:fillRef idx="1">
          <a:scrgbClr r="0" g="0" b="0"/>
        </a:fillRef>
        <a:effectRef idx="2">
          <a:scrgbClr r="0" g="0" b="0"/>
        </a:effectRef>
        <a:fontRef idx="minor"/>
      </dsp:style>
      <dsp:txBody>
        <a:bodyPr spcFirstLastPara="0" vert="horz" wrap="square" lIns="135128" tIns="12065" rIns="12065" bIns="12065" numCol="1" spcCol="1270" anchor="ctr" anchorCtr="0">
          <a:noAutofit/>
        </a:bodyPr>
        <a:lstStyle/>
        <a:p>
          <a:pPr marL="171450" lvl="1" indent="-171450" algn="l" defTabSz="844550">
            <a:lnSpc>
              <a:spcPct val="90000"/>
            </a:lnSpc>
            <a:spcBef>
              <a:spcPct val="0"/>
            </a:spcBef>
            <a:spcAft>
              <a:spcPct val="15000"/>
            </a:spcAft>
            <a:buChar char="••"/>
          </a:pPr>
          <a:r>
            <a:rPr lang="es-ES" sz="1900" b="0" u="sng" kern="1200">
              <a:latin typeface="Bahnschrift Light" panose="020B0502040204020203" pitchFamily="34" charset="0"/>
            </a:rPr>
            <a:t>Ir a las conclusiones y recomendaciones</a:t>
          </a:r>
        </a:p>
      </dsp:txBody>
      <dsp:txXfrm rot="-5400000">
        <a:off x="553601" y="25480"/>
        <a:ext cx="4565865" cy="463870"/>
      </dsp:txXfrm>
    </dsp:sp>
  </dsp:spTree>
</dsp:drawing>
</file>

<file path=xl/diagrams/layout1.xml><?xml version="1.0" encoding="utf-8"?>
<dgm:layoutDef xmlns:dgm="http://schemas.openxmlformats.org/drawingml/2006/diagram" xmlns:a="http://schemas.openxmlformats.org/drawingml/2006/main" uniqueId="urn:microsoft.com/office/officeart/2005/8/layout/chevron2">
  <dgm:title val=""/>
  <dgm:desc val=""/>
  <dgm:catLst>
    <dgm:cat type="process" pri="12000"/>
    <dgm:cat type="list" pri="16000"/>
    <dgm:cat type="convert" pri="11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6" srcId="0" destId="3" srcOrd="2" destOrd="0"/>
        <dgm:cxn modelId="13" srcId="1" destId="11" srcOrd="0" destOrd="0"/>
        <dgm:cxn modelId="14" srcId="1" destId="12" srcOrd="1" destOrd="0"/>
        <dgm:cxn modelId="23" srcId="2" destId="21" srcOrd="0" destOrd="0"/>
        <dgm:cxn modelId="24" srcId="2" destId="22" srcOrd="1" destOrd="0"/>
        <dgm:cxn modelId="33" srcId="3" destId="31" srcOrd="0" destOrd="0"/>
        <dgm:cxn modelId="34" srcId="3" destId="32" srcOrd="1" destOrd="0"/>
      </dgm:cxnLst>
      <dgm:bg/>
      <dgm:whole/>
    </dgm:dataModel>
  </dgm:sampData>
  <dgm:styleData>
    <dgm:dataModel>
      <dgm:ptLst>
        <dgm:pt modelId="0" type="doc"/>
        <dgm:pt modelId="1"/>
      </dgm:ptLst>
      <dgm:cxnLst>
        <dgm:cxn modelId="4" srcId="0" destId="1" srcOrd="0" destOrd="0"/>
      </dgm:cxnLst>
      <dgm:bg/>
      <dgm:whole/>
    </dgm:dataModel>
  </dgm:styleData>
  <dgm:clrData>
    <dgm:dataModel>
      <dgm:ptLst>
        <dgm:pt modelId="0" type="doc"/>
        <dgm:pt modelId="1"/>
        <dgm:pt modelId="11"/>
        <dgm:pt modelId="2"/>
        <dgm:pt modelId="21"/>
        <dgm:pt modelId="3"/>
        <dgm:pt modelId="31"/>
        <dgm:pt modelId="4"/>
        <dgm:pt modelId="41"/>
      </dgm:ptLst>
      <dgm:cxnLst>
        <dgm:cxn modelId="5" srcId="0" destId="1" srcOrd="0" destOrd="0"/>
        <dgm:cxn modelId="6" srcId="0" destId="2" srcOrd="1" destOrd="0"/>
        <dgm:cxn modelId="7" srcId="0" destId="3" srcOrd="2" destOrd="0"/>
        <dgm:cxn modelId="8" srcId="0" destId="4" srcOrd="3" destOrd="0"/>
        <dgm:cxn modelId="13" srcId="1" destId="11" srcOrd="0" destOrd="0"/>
        <dgm:cxn modelId="23" srcId="2" destId="21" srcOrd="0" destOrd="0"/>
        <dgm:cxn modelId="33" srcId="3" destId="31" srcOrd="0" destOrd="0"/>
        <dgm:cxn modelId="43" srcId="4" destId="41" srcOrd="0" destOrd="0"/>
      </dgm:cxnLst>
      <dgm:bg/>
      <dgm:whole/>
    </dgm:dataModel>
  </dgm:clrData>
  <dgm:layoutNode name="linearFlow">
    <dgm:varLst>
      <dgm:dir/>
      <dgm:animLvl val="lvl"/>
      <dgm:resizeHandles val="exact"/>
    </dgm:varLst>
    <dgm:alg type="lin">
      <dgm:param type="linDir" val="fromT"/>
      <dgm:param type="nodeHorzAlign" val="l"/>
    </dgm:alg>
    <dgm:shape xmlns:r="http://schemas.openxmlformats.org/officeDocument/2006/relationships" r:blip="">
      <dgm:adjLst/>
    </dgm:shape>
    <dgm:presOf/>
    <dgm:constrLst>
      <dgm:constr type="h" for="ch" forName="composite" refType="h"/>
      <dgm:constr type="w" for="ch" forName="composite" refType="w"/>
      <dgm:constr type="h" for="des" forName="parentText" op="equ"/>
      <dgm:constr type="h" for="ch" forName="sp" val="-14.88"/>
      <dgm:constr type="h" for="ch" forName="sp" refType="w" refFor="des" refForName="parentText" op="gte" fact="-0.3"/>
      <dgm:constr type="primFontSz" for="des" forName="parentText" op="equ" val="65"/>
      <dgm:constr type="primFontSz" for="des" forName="descendantText" op="equ" val="65"/>
    </dgm:constrLst>
    <dgm:ruleLst/>
    <dgm:forEach name="Name0" axis="ch" ptType="node">
      <dgm:layoutNode name="composite">
        <dgm:alg type="composite"/>
        <dgm:shape xmlns:r="http://schemas.openxmlformats.org/officeDocument/2006/relationships" r:blip="">
          <dgm:adjLst/>
        </dgm:shape>
        <dgm:presOf/>
        <dgm:choose name="Name1">
          <dgm:if name="Name2" func="var" arg="dir" op="equ" val="norm">
            <dgm:constrLst>
              <dgm:constr type="t" for="ch" forName="parentText"/>
              <dgm:constr type="l" for="ch" forName="parentText"/>
              <dgm:constr type="w" for="ch" forName="parentText" refType="w" fact="0.4"/>
              <dgm:constr type="h" for="ch" forName="parentText" refType="h"/>
              <dgm:constr type="w" for="ch" forName="parentText" refType="w" op="lte" fact="0.5"/>
              <dgm:constr type="w" for="ch" forName="parentText" refType="h" refFor="ch" refForName="parentText" op="lte" fact="0.7"/>
              <dgm:constr type="h" for="ch" forName="parentText" refType="w" refFor="ch" refForName="parentText" op="lte" fact="3"/>
              <dgm:constr type="l" for="ch" forName="descendantText" refType="w" refFor="ch" refForName="parentText"/>
              <dgm:constr type="w" for="ch" forName="descendantText" refType="w"/>
              <dgm:constr type="wOff" for="ch" forName="descendantText" refType="w" refFor="ch" refForName="parentText" fact="-1"/>
              <dgm:constr type="t" for="ch" forName="descendantText"/>
              <dgm:constr type="b" for="ch" forName="descendantText" refType="h" refFor="ch" refForName="parentText"/>
              <dgm:constr type="bOff" for="ch" forName="descendantText" refType="w" refFor="ch" refForName="parentText" fact="-0.5"/>
            </dgm:constrLst>
          </dgm:if>
          <dgm:else name="Name3">
            <dgm:constrLst>
              <dgm:constr type="t" for="ch" forName="parentText"/>
              <dgm:constr type="r" for="ch" forName="parentText" refType="w"/>
              <dgm:constr type="w" for="ch" forName="parentText" refType="w" fact="0.4"/>
              <dgm:constr type="h" for="ch" forName="parentText" refType="h"/>
              <dgm:constr type="w" for="ch" forName="parentText" refType="w" op="lte" fact="0.5"/>
              <dgm:constr type="w" for="ch" forName="parentText" refType="h" refFor="ch" refForName="parentText" op="lte" fact="0.7"/>
              <dgm:constr type="h" for="ch" forName="parentText" refType="w" refFor="ch" refForName="parentText" op="lte" fact="3"/>
              <dgm:constr type="l" for="ch" forName="descendantText"/>
              <dgm:constr type="w" for="ch" forName="descendantText" refType="w"/>
              <dgm:constr type="wOff" for="ch" forName="descendantText" refType="w" refFor="ch" refForName="parentText" fact="-1"/>
              <dgm:constr type="t" for="ch" forName="descendantText"/>
              <dgm:constr type="b" for="ch" forName="descendantText" refType="h" refFor="ch" refForName="parentText"/>
              <dgm:constr type="bOff" for="ch" forName="descendantText" refType="w" refFor="ch" refForName="parentText" fact="-0.5"/>
            </dgm:constrLst>
          </dgm:else>
        </dgm:choose>
        <dgm:ruleLst/>
        <dgm:layoutNode name="parentText" styleLbl="alignNode1">
          <dgm:varLst>
            <dgm:chMax val="1"/>
            <dgm:bulletEnabled val="1"/>
          </dgm:varLst>
          <dgm:alg type="tx"/>
          <dgm:shape xmlns:r="http://schemas.openxmlformats.org/officeDocument/2006/relationships" rot="90" type="chevron" r:blip="">
            <dgm:adjLst/>
          </dgm:shape>
          <dgm:presOf axis="self" ptType="node"/>
          <dgm:constrLst>
            <dgm:constr type="lMarg" refType="primFontSz" fact="0.05"/>
            <dgm:constr type="rMarg" refType="primFontSz" fact="0.05"/>
            <dgm:constr type="tMarg" refType="primFontSz" fact="0.05"/>
            <dgm:constr type="bMarg" refType="primFontSz" fact="0.05"/>
          </dgm:constrLst>
          <dgm:ruleLst>
            <dgm:rule type="h" val="100" fact="NaN" max="NaN"/>
            <dgm:rule type="primFontSz" val="24" fact="NaN" max="NaN"/>
            <dgm:rule type="h" val="110" fact="NaN" max="NaN"/>
            <dgm:rule type="primFontSz" val="18" fact="NaN" max="NaN"/>
            <dgm:rule type="h" val="INF" fact="NaN" max="NaN"/>
            <dgm:rule type="primFontSz" val="5" fact="NaN" max="NaN"/>
          </dgm:ruleLst>
        </dgm:layoutNode>
        <dgm:layoutNode name="descendantText" styleLbl="alignAcc1">
          <dgm:varLst>
            <dgm:bulletEnabled val="1"/>
          </dgm:varLst>
          <dgm:choose name="Name4">
            <dgm:if name="Name5" func="var" arg="dir" op="equ" val="norm">
              <dgm:alg type="tx">
                <dgm:param type="stBulletLvl" val="1"/>
                <dgm:param type="txAnchorVertCh" val="mid"/>
              </dgm:alg>
              <dgm:shape xmlns:r="http://schemas.openxmlformats.org/officeDocument/2006/relationships" rot="90" type="round2SameRect" r:blip="">
                <dgm:adjLst/>
              </dgm:shape>
            </dgm:if>
            <dgm:else name="Name6">
              <dgm:alg type="tx">
                <dgm:param type="stBulletLvl" val="1"/>
                <dgm:param type="txAnchorVertCh" val="mid"/>
              </dgm:alg>
              <dgm:shape xmlns:r="http://schemas.openxmlformats.org/officeDocument/2006/relationships" rot="-90" type="round2SameRect" r:blip="">
                <dgm:adjLst/>
              </dgm:shape>
            </dgm:else>
          </dgm:choose>
          <dgm:presOf axis="des" ptType="node"/>
          <dgm:choose name="Name7">
            <dgm:if name="Name8" func="var" arg="dir" op="equ" val="norm">
              <dgm:constrLst>
                <dgm:constr type="secFontSz" refType="primFontSz"/>
                <dgm:constr type="tMarg" refType="primFontSz" fact="0.05"/>
                <dgm:constr type="bMarg" refType="primFontSz" fact="0.05"/>
                <dgm:constr type="rMarg" refType="primFontSz" fact="0.05"/>
              </dgm:constrLst>
            </dgm:if>
            <dgm:else name="Name9">
              <dgm:constrLst>
                <dgm:constr type="secFontSz" refType="primFontSz"/>
                <dgm:constr type="tMarg" refType="primFontSz" fact="0.05"/>
                <dgm:constr type="bMarg" refType="primFontSz" fact="0.05"/>
                <dgm:constr type="lMarg" refType="primFontSz" fact="0.05"/>
              </dgm:constrLst>
            </dgm:else>
          </dgm:choose>
          <dgm:ruleLst>
            <dgm:rule type="primFontSz" val="5" fact="NaN" max="NaN"/>
          </dgm:ruleLst>
        </dgm:layoutNode>
      </dgm:layoutNode>
      <dgm:forEach name="Name10" axis="followSib" ptType="sibTrans" cnt="1">
        <dgm:layoutNode name="sp">
          <dgm:alg type="sp"/>
          <dgm:shape xmlns:r="http://schemas.openxmlformats.org/officeDocument/2006/relationships" r:blip="">
            <dgm:adjLst/>
          </dgm:shape>
          <dgm:presOf axis="self"/>
          <dgm:constrLst>
            <dgm:constr type="w" val="1"/>
            <dgm:constr type="h" val="37.5"/>
          </dgm:constrLst>
          <dgm:ruleLst/>
        </dgm:layoutNode>
      </dgm:forEach>
    </dgm:forEach>
  </dgm:layoutNode>
</dgm:layoutDef>
</file>

<file path=xl/diagrams/layout2.xml><?xml version="1.0" encoding="utf-8"?>
<dgm:layoutDef xmlns:dgm="http://schemas.openxmlformats.org/drawingml/2006/diagram" xmlns:a="http://schemas.openxmlformats.org/drawingml/2006/main" uniqueId="urn:microsoft.com/office/officeart/2005/8/layout/chevron2">
  <dgm:title val=""/>
  <dgm:desc val=""/>
  <dgm:catLst>
    <dgm:cat type="process" pri="12000"/>
    <dgm:cat type="list" pri="16000"/>
    <dgm:cat type="convert" pri="11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6" srcId="0" destId="3" srcOrd="2" destOrd="0"/>
        <dgm:cxn modelId="13" srcId="1" destId="11" srcOrd="0" destOrd="0"/>
        <dgm:cxn modelId="14" srcId="1" destId="12" srcOrd="1" destOrd="0"/>
        <dgm:cxn modelId="23" srcId="2" destId="21" srcOrd="0" destOrd="0"/>
        <dgm:cxn modelId="24" srcId="2" destId="22" srcOrd="1" destOrd="0"/>
        <dgm:cxn modelId="33" srcId="3" destId="31" srcOrd="0" destOrd="0"/>
        <dgm:cxn modelId="34" srcId="3" destId="32" srcOrd="1" destOrd="0"/>
      </dgm:cxnLst>
      <dgm:bg/>
      <dgm:whole/>
    </dgm:dataModel>
  </dgm:sampData>
  <dgm:styleData>
    <dgm:dataModel>
      <dgm:ptLst>
        <dgm:pt modelId="0" type="doc"/>
        <dgm:pt modelId="1"/>
      </dgm:ptLst>
      <dgm:cxnLst>
        <dgm:cxn modelId="4" srcId="0" destId="1" srcOrd="0" destOrd="0"/>
      </dgm:cxnLst>
      <dgm:bg/>
      <dgm:whole/>
    </dgm:dataModel>
  </dgm:styleData>
  <dgm:clrData>
    <dgm:dataModel>
      <dgm:ptLst>
        <dgm:pt modelId="0" type="doc"/>
        <dgm:pt modelId="1"/>
        <dgm:pt modelId="11"/>
        <dgm:pt modelId="2"/>
        <dgm:pt modelId="21"/>
        <dgm:pt modelId="3"/>
        <dgm:pt modelId="31"/>
        <dgm:pt modelId="4"/>
        <dgm:pt modelId="41"/>
      </dgm:ptLst>
      <dgm:cxnLst>
        <dgm:cxn modelId="5" srcId="0" destId="1" srcOrd="0" destOrd="0"/>
        <dgm:cxn modelId="6" srcId="0" destId="2" srcOrd="1" destOrd="0"/>
        <dgm:cxn modelId="7" srcId="0" destId="3" srcOrd="2" destOrd="0"/>
        <dgm:cxn modelId="8" srcId="0" destId="4" srcOrd="3" destOrd="0"/>
        <dgm:cxn modelId="13" srcId="1" destId="11" srcOrd="0" destOrd="0"/>
        <dgm:cxn modelId="23" srcId="2" destId="21" srcOrd="0" destOrd="0"/>
        <dgm:cxn modelId="33" srcId="3" destId="31" srcOrd="0" destOrd="0"/>
        <dgm:cxn modelId="43" srcId="4" destId="41" srcOrd="0" destOrd="0"/>
      </dgm:cxnLst>
      <dgm:bg/>
      <dgm:whole/>
    </dgm:dataModel>
  </dgm:clrData>
  <dgm:layoutNode name="linearFlow">
    <dgm:varLst>
      <dgm:dir/>
      <dgm:animLvl val="lvl"/>
      <dgm:resizeHandles val="exact"/>
    </dgm:varLst>
    <dgm:alg type="lin">
      <dgm:param type="linDir" val="fromT"/>
      <dgm:param type="nodeHorzAlign" val="l"/>
    </dgm:alg>
    <dgm:shape xmlns:r="http://schemas.openxmlformats.org/officeDocument/2006/relationships" r:blip="">
      <dgm:adjLst/>
    </dgm:shape>
    <dgm:presOf/>
    <dgm:constrLst>
      <dgm:constr type="h" for="ch" forName="composite" refType="h"/>
      <dgm:constr type="w" for="ch" forName="composite" refType="w"/>
      <dgm:constr type="h" for="des" forName="parentText" op="equ"/>
      <dgm:constr type="h" for="ch" forName="sp" val="-14.88"/>
      <dgm:constr type="h" for="ch" forName="sp" refType="w" refFor="des" refForName="parentText" op="gte" fact="-0.3"/>
      <dgm:constr type="primFontSz" for="des" forName="parentText" op="equ" val="65"/>
      <dgm:constr type="primFontSz" for="des" forName="descendantText" op="equ" val="65"/>
    </dgm:constrLst>
    <dgm:ruleLst/>
    <dgm:forEach name="Name0" axis="ch" ptType="node">
      <dgm:layoutNode name="composite">
        <dgm:alg type="composite"/>
        <dgm:shape xmlns:r="http://schemas.openxmlformats.org/officeDocument/2006/relationships" r:blip="">
          <dgm:adjLst/>
        </dgm:shape>
        <dgm:presOf/>
        <dgm:choose name="Name1">
          <dgm:if name="Name2" func="var" arg="dir" op="equ" val="norm">
            <dgm:constrLst>
              <dgm:constr type="t" for="ch" forName="parentText"/>
              <dgm:constr type="l" for="ch" forName="parentText"/>
              <dgm:constr type="w" for="ch" forName="parentText" refType="w" fact="0.4"/>
              <dgm:constr type="h" for="ch" forName="parentText" refType="h"/>
              <dgm:constr type="w" for="ch" forName="parentText" refType="w" op="lte" fact="0.5"/>
              <dgm:constr type="w" for="ch" forName="parentText" refType="h" refFor="ch" refForName="parentText" op="lte" fact="0.7"/>
              <dgm:constr type="h" for="ch" forName="parentText" refType="w" refFor="ch" refForName="parentText" op="lte" fact="3"/>
              <dgm:constr type="l" for="ch" forName="descendantText" refType="w" refFor="ch" refForName="parentText"/>
              <dgm:constr type="w" for="ch" forName="descendantText" refType="w"/>
              <dgm:constr type="wOff" for="ch" forName="descendantText" refType="w" refFor="ch" refForName="parentText" fact="-1"/>
              <dgm:constr type="t" for="ch" forName="descendantText"/>
              <dgm:constr type="b" for="ch" forName="descendantText" refType="h" refFor="ch" refForName="parentText"/>
              <dgm:constr type="bOff" for="ch" forName="descendantText" refType="w" refFor="ch" refForName="parentText" fact="-0.5"/>
            </dgm:constrLst>
          </dgm:if>
          <dgm:else name="Name3">
            <dgm:constrLst>
              <dgm:constr type="t" for="ch" forName="parentText"/>
              <dgm:constr type="r" for="ch" forName="parentText" refType="w"/>
              <dgm:constr type="w" for="ch" forName="parentText" refType="w" fact="0.4"/>
              <dgm:constr type="h" for="ch" forName="parentText" refType="h"/>
              <dgm:constr type="w" for="ch" forName="parentText" refType="w" op="lte" fact="0.5"/>
              <dgm:constr type="w" for="ch" forName="parentText" refType="h" refFor="ch" refForName="parentText" op="lte" fact="0.7"/>
              <dgm:constr type="h" for="ch" forName="parentText" refType="w" refFor="ch" refForName="parentText" op="lte" fact="3"/>
              <dgm:constr type="l" for="ch" forName="descendantText"/>
              <dgm:constr type="w" for="ch" forName="descendantText" refType="w"/>
              <dgm:constr type="wOff" for="ch" forName="descendantText" refType="w" refFor="ch" refForName="parentText" fact="-1"/>
              <dgm:constr type="t" for="ch" forName="descendantText"/>
              <dgm:constr type="b" for="ch" forName="descendantText" refType="h" refFor="ch" refForName="parentText"/>
              <dgm:constr type="bOff" for="ch" forName="descendantText" refType="w" refFor="ch" refForName="parentText" fact="-0.5"/>
            </dgm:constrLst>
          </dgm:else>
        </dgm:choose>
        <dgm:ruleLst/>
        <dgm:layoutNode name="parentText" styleLbl="alignNode1">
          <dgm:varLst>
            <dgm:chMax val="1"/>
            <dgm:bulletEnabled val="1"/>
          </dgm:varLst>
          <dgm:alg type="tx"/>
          <dgm:shape xmlns:r="http://schemas.openxmlformats.org/officeDocument/2006/relationships" rot="90" type="chevron" r:blip="">
            <dgm:adjLst/>
          </dgm:shape>
          <dgm:presOf axis="self" ptType="node"/>
          <dgm:constrLst>
            <dgm:constr type="lMarg" refType="primFontSz" fact="0.05"/>
            <dgm:constr type="rMarg" refType="primFontSz" fact="0.05"/>
            <dgm:constr type="tMarg" refType="primFontSz" fact="0.05"/>
            <dgm:constr type="bMarg" refType="primFontSz" fact="0.05"/>
          </dgm:constrLst>
          <dgm:ruleLst>
            <dgm:rule type="h" val="100" fact="NaN" max="NaN"/>
            <dgm:rule type="primFontSz" val="24" fact="NaN" max="NaN"/>
            <dgm:rule type="h" val="110" fact="NaN" max="NaN"/>
            <dgm:rule type="primFontSz" val="18" fact="NaN" max="NaN"/>
            <dgm:rule type="h" val="INF" fact="NaN" max="NaN"/>
            <dgm:rule type="primFontSz" val="5" fact="NaN" max="NaN"/>
          </dgm:ruleLst>
        </dgm:layoutNode>
        <dgm:layoutNode name="descendantText" styleLbl="alignAcc1">
          <dgm:varLst>
            <dgm:bulletEnabled val="1"/>
          </dgm:varLst>
          <dgm:choose name="Name4">
            <dgm:if name="Name5" func="var" arg="dir" op="equ" val="norm">
              <dgm:alg type="tx">
                <dgm:param type="stBulletLvl" val="1"/>
                <dgm:param type="txAnchorVertCh" val="mid"/>
              </dgm:alg>
              <dgm:shape xmlns:r="http://schemas.openxmlformats.org/officeDocument/2006/relationships" rot="90" type="round2SameRect" r:blip="">
                <dgm:adjLst/>
              </dgm:shape>
            </dgm:if>
            <dgm:else name="Name6">
              <dgm:alg type="tx">
                <dgm:param type="stBulletLvl" val="1"/>
                <dgm:param type="txAnchorVertCh" val="mid"/>
              </dgm:alg>
              <dgm:shape xmlns:r="http://schemas.openxmlformats.org/officeDocument/2006/relationships" rot="-90" type="round2SameRect" r:blip="">
                <dgm:adjLst/>
              </dgm:shape>
            </dgm:else>
          </dgm:choose>
          <dgm:presOf axis="des" ptType="node"/>
          <dgm:choose name="Name7">
            <dgm:if name="Name8" func="var" arg="dir" op="equ" val="norm">
              <dgm:constrLst>
                <dgm:constr type="secFontSz" refType="primFontSz"/>
                <dgm:constr type="tMarg" refType="primFontSz" fact="0.05"/>
                <dgm:constr type="bMarg" refType="primFontSz" fact="0.05"/>
                <dgm:constr type="rMarg" refType="primFontSz" fact="0.05"/>
              </dgm:constrLst>
            </dgm:if>
            <dgm:else name="Name9">
              <dgm:constrLst>
                <dgm:constr type="secFontSz" refType="primFontSz"/>
                <dgm:constr type="tMarg" refType="primFontSz" fact="0.05"/>
                <dgm:constr type="bMarg" refType="primFontSz" fact="0.05"/>
                <dgm:constr type="lMarg" refType="primFontSz" fact="0.05"/>
              </dgm:constrLst>
            </dgm:else>
          </dgm:choose>
          <dgm:ruleLst>
            <dgm:rule type="primFontSz" val="5" fact="NaN" max="NaN"/>
          </dgm:ruleLst>
        </dgm:layoutNode>
      </dgm:layoutNode>
      <dgm:forEach name="Name10" axis="followSib" ptType="sibTrans" cnt="1">
        <dgm:layoutNode name="sp">
          <dgm:alg type="sp"/>
          <dgm:shape xmlns:r="http://schemas.openxmlformats.org/officeDocument/2006/relationships" r:blip="">
            <dgm:adjLst/>
          </dgm:shape>
          <dgm:presOf axis="self"/>
          <dgm:constrLst>
            <dgm:constr type="w" val="1"/>
            <dgm:constr type="h" val="37.5"/>
          </dgm:constrLst>
          <dgm:ruleLst/>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5">
  <dgm:title val=""/>
  <dgm:desc val=""/>
  <dgm:catLst>
    <dgm:cat type="simple" pri="10500"/>
  </dgm:catLst>
  <dgm:scene3d>
    <a:camera prst="orthographicFront"/>
    <a:lightRig rig="threePt" dir="t"/>
  </dgm:scene3d>
  <dgm:styleLbl name="node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ln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vennNode1">
    <dgm:scene3d>
      <a:camera prst="orthographicFront"/>
      <a:lightRig rig="threePt" dir="t"/>
    </dgm:scene3d>
    <dgm:sp3d/>
    <dgm:txPr/>
    <dgm:style>
      <a:lnRef idx="0">
        <a:scrgbClr r="0" g="0" b="0"/>
      </a:lnRef>
      <a:fillRef idx="3">
        <a:scrgbClr r="0" g="0" b="0"/>
      </a:fillRef>
      <a:effectRef idx="3">
        <a:scrgbClr r="0" g="0" b="0"/>
      </a:effectRef>
      <a:fontRef idx="minor">
        <a:schemeClr val="tx1"/>
      </a:fontRef>
    </dgm:style>
  </dgm:styleLbl>
  <dgm:styleLbl name="alignNode1">
    <dgm:scene3d>
      <a:camera prst="orthographicFront"/>
      <a:lightRig rig="threePt" dir="t"/>
    </dgm:scene3d>
    <dgm:sp3d/>
    <dgm:txPr/>
    <dgm:style>
      <a:lnRef idx="1">
        <a:scrgbClr r="0" g="0" b="0"/>
      </a:lnRef>
      <a:fillRef idx="3">
        <a:scrgbClr r="0" g="0" b="0"/>
      </a:fillRef>
      <a:effectRef idx="3">
        <a:scrgbClr r="0" g="0" b="0"/>
      </a:effectRef>
      <a:fontRef idx="minor">
        <a:schemeClr val="lt1"/>
      </a:fontRef>
    </dgm:style>
  </dgm:styleLbl>
  <dgm:styleLbl name="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align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b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0">
        <a:scrgbClr r="0" g="0" b="0"/>
      </a:fillRef>
      <a:effectRef idx="1">
        <a:scrgbClr r="0" g="0" b="0"/>
      </a:effectRef>
      <a:fontRef idx="minor"/>
    </dgm:style>
  </dgm:styleLbl>
  <dgm:styleLbl name="asst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0">
        <a:scrgbClr r="0" g="0" b="0"/>
      </a:lnRef>
      <a:fillRef idx="3">
        <a:scrgbClr r="0" g="0" b="0"/>
      </a:fillRef>
      <a:effectRef idx="3">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5">
  <dgm:title val=""/>
  <dgm:desc val=""/>
  <dgm:catLst>
    <dgm:cat type="simple" pri="10500"/>
  </dgm:catLst>
  <dgm:scene3d>
    <a:camera prst="orthographicFront"/>
    <a:lightRig rig="threePt" dir="t"/>
  </dgm:scene3d>
  <dgm:styleLbl name="node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ln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vennNode1">
    <dgm:scene3d>
      <a:camera prst="orthographicFront"/>
      <a:lightRig rig="threePt" dir="t"/>
    </dgm:scene3d>
    <dgm:sp3d/>
    <dgm:txPr/>
    <dgm:style>
      <a:lnRef idx="0">
        <a:scrgbClr r="0" g="0" b="0"/>
      </a:lnRef>
      <a:fillRef idx="3">
        <a:scrgbClr r="0" g="0" b="0"/>
      </a:fillRef>
      <a:effectRef idx="3">
        <a:scrgbClr r="0" g="0" b="0"/>
      </a:effectRef>
      <a:fontRef idx="minor">
        <a:schemeClr val="tx1"/>
      </a:fontRef>
    </dgm:style>
  </dgm:styleLbl>
  <dgm:styleLbl name="alignNode1">
    <dgm:scene3d>
      <a:camera prst="orthographicFront"/>
      <a:lightRig rig="threePt" dir="t"/>
    </dgm:scene3d>
    <dgm:sp3d/>
    <dgm:txPr/>
    <dgm:style>
      <a:lnRef idx="1">
        <a:scrgbClr r="0" g="0" b="0"/>
      </a:lnRef>
      <a:fillRef idx="3">
        <a:scrgbClr r="0" g="0" b="0"/>
      </a:fillRef>
      <a:effectRef idx="3">
        <a:scrgbClr r="0" g="0" b="0"/>
      </a:effectRef>
      <a:fontRef idx="minor">
        <a:schemeClr val="lt1"/>
      </a:fontRef>
    </dgm:style>
  </dgm:styleLbl>
  <dgm:styleLbl name="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align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b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0">
        <a:scrgbClr r="0" g="0" b="0"/>
      </a:fillRef>
      <a:effectRef idx="1">
        <a:scrgbClr r="0" g="0" b="0"/>
      </a:effectRef>
      <a:fontRef idx="minor"/>
    </dgm:style>
  </dgm:styleLbl>
  <dgm:styleLbl name="asst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0">
        <a:scrgbClr r="0" g="0" b="0"/>
      </a:lnRef>
      <a:fillRef idx="3">
        <a:scrgbClr r="0" g="0" b="0"/>
      </a:fillRef>
      <a:effectRef idx="3">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8" Type="http://schemas.openxmlformats.org/officeDocument/2006/relationships/diagramLayout" Target="../diagrams/layout2.xml"/><Relationship Id="rId3" Type="http://schemas.openxmlformats.org/officeDocument/2006/relationships/diagramQuickStyle" Target="../diagrams/quickStyle1.xml"/><Relationship Id="rId7" Type="http://schemas.openxmlformats.org/officeDocument/2006/relationships/diagramData" Target="../diagrams/data2.xml"/><Relationship Id="rId12" Type="http://schemas.openxmlformats.org/officeDocument/2006/relationships/image" Target="../media/image2.png"/><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image" Target="../media/image1.png"/><Relationship Id="rId11" Type="http://schemas.microsoft.com/office/2007/relationships/diagramDrawing" Target="../diagrams/drawing2.xml"/><Relationship Id="rId5" Type="http://schemas.microsoft.com/office/2007/relationships/diagramDrawing" Target="../diagrams/drawing1.xml"/><Relationship Id="rId10" Type="http://schemas.openxmlformats.org/officeDocument/2006/relationships/diagramColors" Target="../diagrams/colors2.xml"/><Relationship Id="rId4" Type="http://schemas.openxmlformats.org/officeDocument/2006/relationships/diagramColors" Target="../diagrams/colors1.xml"/><Relationship Id="rId9" Type="http://schemas.openxmlformats.org/officeDocument/2006/relationships/diagramQuickStyle" Target="../diagrams/quickStyle2.xml"/></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MENU!A1"/><Relationship Id="rId1" Type="http://schemas.openxmlformats.org/officeDocument/2006/relationships/image" Target="../media/image3.png"/><Relationship Id="rId6" Type="http://schemas.openxmlformats.org/officeDocument/2006/relationships/image" Target="../media/image5.png"/><Relationship Id="rId5" Type="http://schemas.openxmlformats.org/officeDocument/2006/relationships/hyperlink" Target="#'COMPONENTE 2'!A1"/><Relationship Id="rId4" Type="http://schemas.microsoft.com/office/2007/relationships/hdphoto" Target="../media/hdphoto1.wdp"/></Relationships>
</file>

<file path=xl/drawings/_rels/drawing3.xml.rels><?xml version="1.0" encoding="UTF-8" standalone="yes"?>
<Relationships xmlns="http://schemas.openxmlformats.org/package/2006/relationships"><Relationship Id="rId3" Type="http://schemas.microsoft.com/office/2007/relationships/hdphoto" Target="../media/hdphoto1.wdp"/><Relationship Id="rId7" Type="http://schemas.openxmlformats.org/officeDocument/2006/relationships/image" Target="../media/image3.png"/><Relationship Id="rId2" Type="http://schemas.openxmlformats.org/officeDocument/2006/relationships/image" Target="../media/image6.png"/><Relationship Id="rId1" Type="http://schemas.openxmlformats.org/officeDocument/2006/relationships/hyperlink" Target="#MENU!A1"/><Relationship Id="rId6" Type="http://schemas.openxmlformats.org/officeDocument/2006/relationships/hyperlink" Target="#'COMPONENTE 1'!A1"/><Relationship Id="rId5" Type="http://schemas.openxmlformats.org/officeDocument/2006/relationships/image" Target="../media/image5.png"/><Relationship Id="rId4" Type="http://schemas.openxmlformats.org/officeDocument/2006/relationships/hyperlink" Target="#'COMPONENTE 3'!A1"/></Relationships>
</file>

<file path=xl/drawings/_rels/drawing4.xml.rels><?xml version="1.0" encoding="UTF-8" standalone="yes"?>
<Relationships xmlns="http://schemas.openxmlformats.org/package/2006/relationships"><Relationship Id="rId3" Type="http://schemas.microsoft.com/office/2007/relationships/hdphoto" Target="../media/hdphoto1.wdp"/><Relationship Id="rId7"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hyperlink" Target="#MENU!A1"/><Relationship Id="rId6" Type="http://schemas.openxmlformats.org/officeDocument/2006/relationships/hyperlink" Target="#'COMPONENTE 2'!A1"/><Relationship Id="rId5" Type="http://schemas.openxmlformats.org/officeDocument/2006/relationships/image" Target="../media/image5.png"/><Relationship Id="rId4" Type="http://schemas.openxmlformats.org/officeDocument/2006/relationships/hyperlink" Target="#'COMPONENTE 4'!A1"/></Relationships>
</file>

<file path=xl/drawings/_rels/drawing5.xml.rels><?xml version="1.0" encoding="UTF-8" standalone="yes"?>
<Relationships xmlns="http://schemas.openxmlformats.org/package/2006/relationships"><Relationship Id="rId3" Type="http://schemas.microsoft.com/office/2007/relationships/hdphoto" Target="../media/hdphoto1.wdp"/><Relationship Id="rId7"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hyperlink" Target="#MENU!A1"/><Relationship Id="rId6" Type="http://schemas.openxmlformats.org/officeDocument/2006/relationships/hyperlink" Target="#'COMPONENTE 3'!A1"/><Relationship Id="rId5" Type="http://schemas.openxmlformats.org/officeDocument/2006/relationships/image" Target="../media/image5.png"/><Relationship Id="rId4" Type="http://schemas.openxmlformats.org/officeDocument/2006/relationships/hyperlink" Target="#'COMPONENTE 5'!A1"/></Relationships>
</file>

<file path=xl/drawings/_rels/drawing6.xml.rels><?xml version="1.0" encoding="UTF-8" standalone="yes"?>
<Relationships xmlns="http://schemas.openxmlformats.org/package/2006/relationships"><Relationship Id="rId3" Type="http://schemas.microsoft.com/office/2007/relationships/hdphoto" Target="../media/hdphoto1.wdp"/><Relationship Id="rId7"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hyperlink" Target="#MENU!A1"/><Relationship Id="rId6" Type="http://schemas.openxmlformats.org/officeDocument/2006/relationships/hyperlink" Target="#'COMPONENTE 4'!A1"/><Relationship Id="rId5" Type="http://schemas.openxmlformats.org/officeDocument/2006/relationships/image" Target="../media/image5.png"/><Relationship Id="rId4" Type="http://schemas.openxmlformats.org/officeDocument/2006/relationships/hyperlink" Target="#'COMPONENTE 6'!A1"/></Relationships>
</file>

<file path=xl/drawings/_rels/drawing7.xml.rels><?xml version="1.0" encoding="UTF-8" standalone="yes"?>
<Relationships xmlns="http://schemas.openxmlformats.org/package/2006/relationships"><Relationship Id="rId3" Type="http://schemas.microsoft.com/office/2007/relationships/hdphoto" Target="../media/hdphoto1.wdp"/><Relationship Id="rId7"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hyperlink" Target="#MENU!A1"/><Relationship Id="rId6" Type="http://schemas.openxmlformats.org/officeDocument/2006/relationships/hyperlink" Target="#'COMPONENTE 5'!A1"/><Relationship Id="rId5" Type="http://schemas.openxmlformats.org/officeDocument/2006/relationships/image" Target="../media/image5.png"/><Relationship Id="rId4" Type="http://schemas.openxmlformats.org/officeDocument/2006/relationships/hyperlink" Target="#'CONCLUSIONES - RECOMENDACIONES'!A1"/></Relationships>
</file>

<file path=xl/drawings/_rels/drawing8.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4.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image" Target="../media/image5.png"/><Relationship Id="rId4" Type="http://schemas.openxmlformats.org/officeDocument/2006/relationships/hyperlink" Target="#'COMPONENTE 6'!A1"/></Relationships>
</file>

<file path=xl/drawings/drawing1.xml><?xml version="1.0" encoding="utf-8"?>
<xdr:wsDr xmlns:xdr="http://schemas.openxmlformats.org/drawingml/2006/spreadsheetDrawing" xmlns:a="http://schemas.openxmlformats.org/drawingml/2006/main">
  <xdr:twoCellAnchor>
    <xdr:from>
      <xdr:col>9</xdr:col>
      <xdr:colOff>419098</xdr:colOff>
      <xdr:row>7</xdr:row>
      <xdr:rowOff>1</xdr:rowOff>
    </xdr:from>
    <xdr:to>
      <xdr:col>16</xdr:col>
      <xdr:colOff>161925</xdr:colOff>
      <xdr:row>33</xdr:row>
      <xdr:rowOff>38101</xdr:rowOff>
    </xdr:to>
    <xdr:graphicFrame macro="">
      <xdr:nvGraphicFramePr>
        <xdr:cNvPr id="3" name="Diagrama 2"/>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oneCell">
    <xdr:from>
      <xdr:col>13</xdr:col>
      <xdr:colOff>167640</xdr:colOff>
      <xdr:row>30</xdr:row>
      <xdr:rowOff>100109</xdr:rowOff>
    </xdr:from>
    <xdr:to>
      <xdr:col>16</xdr:col>
      <xdr:colOff>518584</xdr:colOff>
      <xdr:row>36</xdr:row>
      <xdr:rowOff>139285</xdr:rowOff>
    </xdr:to>
    <xdr:pic>
      <xdr:nvPicPr>
        <xdr:cNvPr id="18" name="Imagen 17"/>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bwMode="auto">
        <a:xfrm>
          <a:off x="9512723" y="5825692"/>
          <a:ext cx="2636944" cy="1192760"/>
        </a:xfrm>
        <a:prstGeom prst="rect">
          <a:avLst/>
        </a:prstGeom>
        <a:noFill/>
        <a:ln>
          <a:noFill/>
        </a:ln>
        <a:effectLst>
          <a:outerShdw dist="35921" dir="2700000" algn="ctr" rotWithShape="0">
            <a:srgbClr val="FFFFFF"/>
          </a:outerShdw>
        </a:effectLst>
      </xdr:spPr>
    </xdr:pic>
    <xdr:clientData/>
  </xdr:twoCellAnchor>
  <xdr:oneCellAnchor>
    <xdr:from>
      <xdr:col>3</xdr:col>
      <xdr:colOff>114300</xdr:colOff>
      <xdr:row>1</xdr:row>
      <xdr:rowOff>169359</xdr:rowOff>
    </xdr:from>
    <xdr:ext cx="9058275" cy="1145091"/>
    <xdr:sp macro="" textlink="">
      <xdr:nvSpPr>
        <xdr:cNvPr id="20" name="Rectángulo 19"/>
        <xdr:cNvSpPr/>
      </xdr:nvSpPr>
      <xdr:spPr>
        <a:xfrm>
          <a:off x="1838325" y="369384"/>
          <a:ext cx="9058275" cy="1145091"/>
        </a:xfrm>
        <a:prstGeom prst="rect">
          <a:avLst/>
        </a:prstGeom>
        <a:noFill/>
      </xdr:spPr>
      <xdr:txBody>
        <a:bodyPr wrap="none" lIns="91440" tIns="45720" rIns="91440" bIns="45720">
          <a:noAutofit/>
        </a:bodyPr>
        <a:lstStyle/>
        <a:p>
          <a:pPr algn="ctr"/>
          <a:r>
            <a:rPr lang="es-ES" sz="2400" b="1" cap="none" spc="0">
              <a:ln w="9525">
                <a:solidFill>
                  <a:schemeClr val="tx1"/>
                </a:solidFill>
                <a:prstDash val="solid"/>
              </a:ln>
              <a:solidFill>
                <a:schemeClr val="tx1">
                  <a:lumMod val="65000"/>
                  <a:lumOff val="35000"/>
                </a:schemeClr>
              </a:solidFill>
              <a:effectLst/>
              <a:latin typeface="Bahnschrift Light" panose="020B0502040204020203" pitchFamily="34" charset="0"/>
            </a:rPr>
            <a:t>SEGUIMIENTO PLAN ANTICORRUPCIÓN</a:t>
          </a:r>
          <a:r>
            <a:rPr lang="es-ES" sz="2400" b="1" cap="none" spc="0" baseline="0">
              <a:ln w="9525">
                <a:solidFill>
                  <a:schemeClr val="tx1"/>
                </a:solidFill>
                <a:prstDash val="solid"/>
              </a:ln>
              <a:solidFill>
                <a:schemeClr val="tx1">
                  <a:lumMod val="65000"/>
                  <a:lumOff val="35000"/>
                </a:schemeClr>
              </a:solidFill>
              <a:effectLst/>
              <a:latin typeface="Bahnschrift Light" panose="020B0502040204020203" pitchFamily="34" charset="0"/>
            </a:rPr>
            <a:t> Y</a:t>
          </a:r>
          <a:r>
            <a:rPr lang="es-ES" sz="2400" b="1" cap="none" spc="0">
              <a:ln w="9525">
                <a:solidFill>
                  <a:schemeClr val="tx1"/>
                </a:solidFill>
                <a:prstDash val="solid"/>
              </a:ln>
              <a:solidFill>
                <a:schemeClr val="tx1">
                  <a:lumMod val="65000"/>
                  <a:lumOff val="35000"/>
                </a:schemeClr>
              </a:solidFill>
              <a:effectLst/>
              <a:latin typeface="Bahnschrift Light" panose="020B0502040204020203" pitchFamily="34" charset="0"/>
            </a:rPr>
            <a:t> DE ATENCIÓN AL CIUDADANO</a:t>
          </a:r>
          <a:r>
            <a:rPr lang="es-ES" sz="2400" b="1" cap="none" spc="0" baseline="0">
              <a:ln w="9525">
                <a:solidFill>
                  <a:schemeClr val="tx1"/>
                </a:solidFill>
                <a:prstDash val="solid"/>
              </a:ln>
              <a:solidFill>
                <a:schemeClr val="tx1">
                  <a:lumMod val="65000"/>
                  <a:lumOff val="35000"/>
                </a:schemeClr>
              </a:solidFill>
              <a:effectLst/>
              <a:latin typeface="Bahnschrift Light" panose="020B0502040204020203" pitchFamily="34" charset="0"/>
            </a:rPr>
            <a:t/>
          </a:r>
          <a:br>
            <a:rPr lang="es-ES" sz="2400" b="1" cap="none" spc="0" baseline="0">
              <a:ln w="9525">
                <a:solidFill>
                  <a:schemeClr val="tx1"/>
                </a:solidFill>
                <a:prstDash val="solid"/>
              </a:ln>
              <a:solidFill>
                <a:schemeClr val="tx1">
                  <a:lumMod val="65000"/>
                  <a:lumOff val="35000"/>
                </a:schemeClr>
              </a:solidFill>
              <a:effectLst/>
              <a:latin typeface="Bahnschrift Light" panose="020B0502040204020203" pitchFamily="34" charset="0"/>
            </a:rPr>
          </a:br>
          <a:r>
            <a:rPr lang="es-ES" sz="2400" b="1" cap="none" spc="0">
              <a:ln w="9525">
                <a:solidFill>
                  <a:schemeClr val="tx1"/>
                </a:solidFill>
                <a:prstDash val="solid"/>
              </a:ln>
              <a:solidFill>
                <a:schemeClr val="tx1">
                  <a:lumMod val="65000"/>
                  <a:lumOff val="35000"/>
                </a:schemeClr>
              </a:solidFill>
              <a:effectLst/>
              <a:latin typeface="Bahnschrift Light" panose="020B0502040204020203" pitchFamily="34" charset="0"/>
            </a:rPr>
            <a:t> II</a:t>
          </a:r>
          <a:r>
            <a:rPr lang="es-ES" sz="2400" b="1" cap="none" spc="0" baseline="0">
              <a:ln w="9525">
                <a:solidFill>
                  <a:schemeClr val="tx1"/>
                </a:solidFill>
                <a:prstDash val="solid"/>
              </a:ln>
              <a:solidFill>
                <a:schemeClr val="tx1">
                  <a:lumMod val="65000"/>
                  <a:lumOff val="35000"/>
                </a:schemeClr>
              </a:solidFill>
              <a:effectLst/>
              <a:latin typeface="Bahnschrift Light" panose="020B0502040204020203" pitchFamily="34" charset="0"/>
            </a:rPr>
            <a:t> CUATRIMESTRE 2024</a:t>
          </a:r>
          <a:endParaRPr lang="es-ES" sz="2400" b="1" cap="none" spc="0">
            <a:ln w="9525">
              <a:solidFill>
                <a:schemeClr val="tx1"/>
              </a:solidFill>
              <a:prstDash val="solid"/>
            </a:ln>
            <a:solidFill>
              <a:schemeClr val="tx1">
                <a:lumMod val="65000"/>
                <a:lumOff val="35000"/>
              </a:schemeClr>
            </a:solidFill>
            <a:effectLst/>
            <a:latin typeface="Bahnschrift Light" panose="020B0502040204020203" pitchFamily="34" charset="0"/>
          </a:endParaRPr>
        </a:p>
      </xdr:txBody>
    </xdr:sp>
    <xdr:clientData/>
  </xdr:oneCellAnchor>
  <xdr:twoCellAnchor>
    <xdr:from>
      <xdr:col>2</xdr:col>
      <xdr:colOff>9523</xdr:colOff>
      <xdr:row>29</xdr:row>
      <xdr:rowOff>76202</xdr:rowOff>
    </xdr:from>
    <xdr:to>
      <xdr:col>8</xdr:col>
      <xdr:colOff>582084</xdr:colOff>
      <xdr:row>33</xdr:row>
      <xdr:rowOff>105834</xdr:rowOff>
    </xdr:to>
    <xdr:graphicFrame macro="">
      <xdr:nvGraphicFramePr>
        <xdr:cNvPr id="7" name="Diagrama 6"/>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7" r:lo="rId8" r:qs="rId9" r:cs="rId10"/>
        </a:graphicData>
      </a:graphic>
    </xdr:graphicFrame>
    <xdr:clientData/>
  </xdr:twoCellAnchor>
  <xdr:twoCellAnchor>
    <xdr:from>
      <xdr:col>2</xdr:col>
      <xdr:colOff>179917</xdr:colOff>
      <xdr:row>7</xdr:row>
      <xdr:rowOff>116417</xdr:rowOff>
    </xdr:from>
    <xdr:to>
      <xdr:col>8</xdr:col>
      <xdr:colOff>287867</xdr:colOff>
      <xdr:row>27</xdr:row>
      <xdr:rowOff>179917</xdr:rowOff>
    </xdr:to>
    <xdr:sp macro="" textlink="">
      <xdr:nvSpPr>
        <xdr:cNvPr id="4" name="CuadroTexto 3"/>
        <xdr:cNvSpPr txBox="1"/>
      </xdr:nvSpPr>
      <xdr:spPr>
        <a:xfrm>
          <a:off x="1143000" y="1460500"/>
          <a:ext cx="4679950" cy="3873500"/>
        </a:xfrm>
        <a:prstGeom prst="roundRect">
          <a:avLst/>
        </a:prstGeom>
        <a:solidFill>
          <a:schemeClr val="accent4">
            <a:lumMod val="20000"/>
            <a:lumOff val="80000"/>
          </a:schemeClr>
        </a:solidFill>
        <a:ln w="12700" cmpd="sng">
          <a:solidFill>
            <a:schemeClr val="accent4">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just"/>
          <a:r>
            <a:rPr lang="es-CO" sz="1900" b="0">
              <a:latin typeface="Bahnschrift Light" panose="020B0502040204020203" pitchFamily="34" charset="0"/>
            </a:rPr>
            <a:t>La</a:t>
          </a:r>
          <a:r>
            <a:rPr lang="es-CO" sz="1900" b="0" baseline="0">
              <a:latin typeface="Bahnschrift Light" panose="020B0502040204020203" pitchFamily="34" charset="0"/>
            </a:rPr>
            <a:t> Oficina de Control Interno de la Agencia de Educación Postsecundaria de Medellín - Sapiencia, presenta el Seguimiento al Plan Anticorrupción y de Atención al Ciudadano correspondiente al II cuatrimestre del 2024, dando cumplimiento al Plan de Auditorías Internas Vigencia Fiscal 2024.</a:t>
          </a:r>
        </a:p>
        <a:p>
          <a:pPr algn="just"/>
          <a:endParaRPr lang="es-CO" sz="1900" b="0" baseline="0">
            <a:latin typeface="Bahnschrift Light" panose="020B0502040204020203" pitchFamily="34" charset="0"/>
          </a:endParaRPr>
        </a:p>
        <a:p>
          <a:pPr algn="just"/>
          <a:r>
            <a:rPr lang="es-CO" sz="1900" b="0" baseline="0">
              <a:latin typeface="Bahnschrift Light" panose="020B0502040204020203" pitchFamily="34" charset="0"/>
            </a:rPr>
            <a:t>Septiembre 2024	</a:t>
          </a:r>
          <a:endParaRPr lang="es-CO" sz="1900" b="0">
            <a:latin typeface="Bahnschrift Light" panose="020B0502040204020203" pitchFamily="34" charset="0"/>
          </a:endParaRPr>
        </a:p>
      </xdr:txBody>
    </xdr:sp>
    <xdr:clientData/>
  </xdr:twoCellAnchor>
  <xdr:twoCellAnchor editAs="oneCell">
    <xdr:from>
      <xdr:col>17</xdr:col>
      <xdr:colOff>518583</xdr:colOff>
      <xdr:row>1</xdr:row>
      <xdr:rowOff>42334</xdr:rowOff>
    </xdr:from>
    <xdr:to>
      <xdr:col>26</xdr:col>
      <xdr:colOff>486834</xdr:colOff>
      <xdr:row>40</xdr:row>
      <xdr:rowOff>105834</xdr:rowOff>
    </xdr:to>
    <xdr:pic>
      <xdr:nvPicPr>
        <xdr:cNvPr id="5" name="Imagen 4"/>
        <xdr:cNvPicPr>
          <a:picLocks noChangeAspect="1"/>
        </xdr:cNvPicPr>
      </xdr:nvPicPr>
      <xdr:blipFill rotWithShape="1">
        <a:blip xmlns:r="http://schemas.openxmlformats.org/officeDocument/2006/relationships" r:embed="rId12"/>
        <a:srcRect l="32724" t="5599" r="32775" b="8149"/>
        <a:stretch/>
      </xdr:blipFill>
      <xdr:spPr>
        <a:xfrm>
          <a:off x="12911666" y="243417"/>
          <a:ext cx="6826251" cy="7503584"/>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306917</xdr:colOff>
      <xdr:row>0</xdr:row>
      <xdr:rowOff>0</xdr:rowOff>
    </xdr:from>
    <xdr:to>
      <xdr:col>0</xdr:col>
      <xdr:colOff>2614084</xdr:colOff>
      <xdr:row>2</xdr:row>
      <xdr:rowOff>398639</xdr:rowOff>
    </xdr:to>
    <xdr:pic>
      <xdr:nvPicPr>
        <xdr:cNvPr id="3" name="Imagen 2"/>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968" t="12069" r="6025" b="16379"/>
        <a:stretch/>
      </xdr:blipFill>
      <xdr:spPr bwMode="auto">
        <a:xfrm>
          <a:off x="306917" y="0"/>
          <a:ext cx="2307167" cy="878417"/>
        </a:xfrm>
        <a:prstGeom prst="rect">
          <a:avLst/>
        </a:prstGeom>
        <a:noFill/>
        <a:ln>
          <a:noFill/>
        </a:ln>
        <a:effectLst>
          <a:outerShdw dist="35921" dir="2700000" algn="ctr" rotWithShape="0">
            <a:srgbClr val="FFFFFF"/>
          </a:outerShdw>
        </a:effectLst>
      </xdr:spPr>
    </xdr:pic>
    <xdr:clientData/>
  </xdr:twoCellAnchor>
  <xdr:twoCellAnchor>
    <xdr:from>
      <xdr:col>12</xdr:col>
      <xdr:colOff>3655484</xdr:colOff>
      <xdr:row>0</xdr:row>
      <xdr:rowOff>161925</xdr:rowOff>
    </xdr:from>
    <xdr:to>
      <xdr:col>16</xdr:col>
      <xdr:colOff>98200</xdr:colOff>
      <xdr:row>2</xdr:row>
      <xdr:rowOff>66450</xdr:rowOff>
    </xdr:to>
    <xdr:grpSp>
      <xdr:nvGrpSpPr>
        <xdr:cNvPr id="5" name="Grupo 4"/>
        <xdr:cNvGrpSpPr/>
      </xdr:nvGrpSpPr>
      <xdr:grpSpPr>
        <a:xfrm>
          <a:off x="13434484" y="161925"/>
          <a:ext cx="1533299" cy="380775"/>
          <a:chOff x="11620500" y="228600"/>
          <a:chExt cx="1533300" cy="437925"/>
        </a:xfrm>
      </xdr:grpSpPr>
      <xdr:pic>
        <xdr:nvPicPr>
          <xdr:cNvPr id="7" name="Imagen 6" descr="https://cdn-icons-png.flaticon.com/512/5097/5097332.png">
            <a:hlinkClick xmlns:r="http://schemas.openxmlformats.org/officeDocument/2006/relationships" r:id="rId2"/>
          </xdr:cNvPr>
          <xdr:cNvPicPr>
            <a:picLocks noChangeAspect="1" noChangeArrowheads="1"/>
          </xdr:cNvPicPr>
        </xdr:nvPicPr>
        <xdr:blipFill>
          <a:blip xmlns:r="http://schemas.openxmlformats.org/officeDocument/2006/relationships" r:embed="rId3" cstate="print">
            <a:duotone>
              <a:schemeClr val="accent3">
                <a:shade val="45000"/>
                <a:satMod val="135000"/>
              </a:schemeClr>
              <a:prstClr val="white"/>
            </a:duotone>
            <a:extLst>
              <a:ext uri="{BEBA8EAE-BF5A-486C-A8C5-ECC9F3942E4B}">
                <a14:imgProps xmlns:a14="http://schemas.microsoft.com/office/drawing/2010/main">
                  <a14:imgLayer r:embed="rId4">
                    <a14:imgEffect>
                      <a14:sharpenSoften amount="50000"/>
                    </a14:imgEffect>
                  </a14:imgLayer>
                </a14:imgProps>
              </a:ext>
              <a:ext uri="{28A0092B-C50C-407E-A947-70E740481C1C}">
                <a14:useLocalDpi xmlns:a14="http://schemas.microsoft.com/office/drawing/2010/main" val="0"/>
              </a:ext>
            </a:extLst>
          </a:blip>
          <a:srcRect/>
          <a:stretch>
            <a:fillRect/>
          </a:stretch>
        </xdr:blipFill>
        <xdr:spPr bwMode="auto">
          <a:xfrm>
            <a:off x="12172950" y="228600"/>
            <a:ext cx="428625" cy="42862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1" name="Imagen 10" descr="https://cdn-icons-png.flaticon.com/512/892/892666.png">
            <a:hlinkClick xmlns:r="http://schemas.openxmlformats.org/officeDocument/2006/relationships" r:id="rId5"/>
          </xdr:cNvPr>
          <xdr:cNvPicPr>
            <a:picLocks noChangeAspect="1" noChangeArrowheads="1"/>
          </xdr:cNvPicPr>
        </xdr:nvPicPr>
        <xdr:blipFill>
          <a:blip xmlns:r="http://schemas.openxmlformats.org/officeDocument/2006/relationships" r:embed="rId6" cstate="print">
            <a:duotone>
              <a:prstClr val="black"/>
              <a:schemeClr val="bg1">
                <a:lumMod val="85000"/>
                <a:tint val="45000"/>
                <a:satMod val="400000"/>
              </a:schemeClr>
            </a:duotone>
            <a:extLst>
              <a:ext uri="{28A0092B-C50C-407E-A947-70E740481C1C}">
                <a14:useLocalDpi xmlns:a14="http://schemas.microsoft.com/office/drawing/2010/main" val="0"/>
              </a:ext>
            </a:extLst>
          </a:blip>
          <a:srcRect/>
          <a:stretch>
            <a:fillRect/>
          </a:stretch>
        </xdr:blipFill>
        <xdr:spPr bwMode="auto">
          <a:xfrm>
            <a:off x="12725400" y="228600"/>
            <a:ext cx="428400" cy="42840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2" name="Imagen 11" descr="https://cdn-icons-png.flaticon.com/512/892/892666.png">
            <a:hlinkClick xmlns:r="http://schemas.openxmlformats.org/officeDocument/2006/relationships" r:id="rId2"/>
          </xdr:cNvPr>
          <xdr:cNvPicPr>
            <a:picLocks noChangeAspect="1" noChangeArrowheads="1"/>
          </xdr:cNvPicPr>
        </xdr:nvPicPr>
        <xdr:blipFill>
          <a:blip xmlns:r="http://schemas.openxmlformats.org/officeDocument/2006/relationships" r:embed="rId6" cstate="print">
            <a:duotone>
              <a:prstClr val="black"/>
              <a:schemeClr val="bg1">
                <a:lumMod val="85000"/>
                <a:tint val="45000"/>
                <a:satMod val="400000"/>
              </a:schemeClr>
            </a:duotone>
            <a:extLst>
              <a:ext uri="{28A0092B-C50C-407E-A947-70E740481C1C}">
                <a14:useLocalDpi xmlns:a14="http://schemas.microsoft.com/office/drawing/2010/main" val="0"/>
              </a:ext>
            </a:extLst>
          </a:blip>
          <a:srcRect/>
          <a:stretch>
            <a:fillRect/>
          </a:stretch>
        </xdr:blipFill>
        <xdr:spPr bwMode="auto">
          <a:xfrm rot="10800000">
            <a:off x="11620500" y="238125"/>
            <a:ext cx="428400" cy="4284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2623609</xdr:colOff>
      <xdr:row>0</xdr:row>
      <xdr:rowOff>227543</xdr:rowOff>
    </xdr:from>
    <xdr:to>
      <xdr:col>12</xdr:col>
      <xdr:colOff>4156909</xdr:colOff>
      <xdr:row>2</xdr:row>
      <xdr:rowOff>169333</xdr:rowOff>
    </xdr:to>
    <xdr:grpSp>
      <xdr:nvGrpSpPr>
        <xdr:cNvPr id="5" name="Grupo 4"/>
        <xdr:cNvGrpSpPr/>
      </xdr:nvGrpSpPr>
      <xdr:grpSpPr>
        <a:xfrm>
          <a:off x="12138026" y="227543"/>
          <a:ext cx="1533300" cy="449790"/>
          <a:chOff x="11163300" y="276225"/>
          <a:chExt cx="1533300" cy="437925"/>
        </a:xfrm>
      </xdr:grpSpPr>
      <xdr:pic>
        <xdr:nvPicPr>
          <xdr:cNvPr id="11" name="Imagen 10" descr="https://cdn-icons-png.flaticon.com/512/5097/5097332.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duotone>
              <a:schemeClr val="accent3">
                <a:shade val="45000"/>
                <a:satMod val="135000"/>
              </a:schemeClr>
              <a:prstClr val="white"/>
            </a:duotone>
            <a:extLst>
              <a:ext uri="{BEBA8EAE-BF5A-486C-A8C5-ECC9F3942E4B}">
                <a14:imgProps xmlns:a14="http://schemas.microsoft.com/office/drawing/2010/main">
                  <a14:imgLayer r:embed="rId3">
                    <a14:imgEffect>
                      <a14:sharpenSoften amount="50000"/>
                    </a14:imgEffect>
                  </a14:imgLayer>
                </a14:imgProps>
              </a:ext>
              <a:ext uri="{28A0092B-C50C-407E-A947-70E740481C1C}">
                <a14:useLocalDpi xmlns:a14="http://schemas.microsoft.com/office/drawing/2010/main" val="0"/>
              </a:ext>
            </a:extLst>
          </a:blip>
          <a:srcRect/>
          <a:stretch>
            <a:fillRect/>
          </a:stretch>
        </xdr:blipFill>
        <xdr:spPr bwMode="auto">
          <a:xfrm>
            <a:off x="11715750" y="276225"/>
            <a:ext cx="428625" cy="42862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2" name="Imagen 11" descr="https://cdn-icons-png.flaticon.com/512/892/892666.png">
            <a:hlinkClick xmlns:r="http://schemas.openxmlformats.org/officeDocument/2006/relationships" r:id="rId4"/>
          </xdr:cNvPr>
          <xdr:cNvPicPr>
            <a:picLocks noChangeAspect="1" noChangeArrowheads="1"/>
          </xdr:cNvPicPr>
        </xdr:nvPicPr>
        <xdr:blipFill>
          <a:blip xmlns:r="http://schemas.openxmlformats.org/officeDocument/2006/relationships" r:embed="rId5" cstate="print">
            <a:duotone>
              <a:prstClr val="black"/>
              <a:schemeClr val="bg1">
                <a:lumMod val="85000"/>
                <a:tint val="45000"/>
                <a:satMod val="400000"/>
              </a:schemeClr>
            </a:duotone>
            <a:extLst>
              <a:ext uri="{28A0092B-C50C-407E-A947-70E740481C1C}">
                <a14:useLocalDpi xmlns:a14="http://schemas.microsoft.com/office/drawing/2010/main" val="0"/>
              </a:ext>
            </a:extLst>
          </a:blip>
          <a:srcRect/>
          <a:stretch>
            <a:fillRect/>
          </a:stretch>
        </xdr:blipFill>
        <xdr:spPr bwMode="auto">
          <a:xfrm>
            <a:off x="12268200" y="276225"/>
            <a:ext cx="428400" cy="42840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3" name="Imagen 12" descr="https://cdn-icons-png.flaticon.com/512/892/892666.png">
            <a:hlinkClick xmlns:r="http://schemas.openxmlformats.org/officeDocument/2006/relationships" r:id="rId6"/>
          </xdr:cNvPr>
          <xdr:cNvPicPr>
            <a:picLocks noChangeAspect="1" noChangeArrowheads="1"/>
          </xdr:cNvPicPr>
        </xdr:nvPicPr>
        <xdr:blipFill>
          <a:blip xmlns:r="http://schemas.openxmlformats.org/officeDocument/2006/relationships" r:embed="rId5" cstate="print">
            <a:duotone>
              <a:prstClr val="black"/>
              <a:schemeClr val="bg1">
                <a:lumMod val="85000"/>
                <a:tint val="45000"/>
                <a:satMod val="400000"/>
              </a:schemeClr>
            </a:duotone>
            <a:extLst>
              <a:ext uri="{28A0092B-C50C-407E-A947-70E740481C1C}">
                <a14:useLocalDpi xmlns:a14="http://schemas.microsoft.com/office/drawing/2010/main" val="0"/>
              </a:ext>
            </a:extLst>
          </a:blip>
          <a:srcRect/>
          <a:stretch>
            <a:fillRect/>
          </a:stretch>
        </xdr:blipFill>
        <xdr:spPr bwMode="auto">
          <a:xfrm rot="10800000">
            <a:off x="11163300" y="285750"/>
            <a:ext cx="428400" cy="4284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absolute">
    <xdr:from>
      <xdr:col>0</xdr:col>
      <xdr:colOff>0</xdr:colOff>
      <xdr:row>0</xdr:row>
      <xdr:rowOff>0</xdr:rowOff>
    </xdr:from>
    <xdr:to>
      <xdr:col>1</xdr:col>
      <xdr:colOff>338667</xdr:colOff>
      <xdr:row>2</xdr:row>
      <xdr:rowOff>370417</xdr:rowOff>
    </xdr:to>
    <xdr:pic>
      <xdr:nvPicPr>
        <xdr:cNvPr id="9" name="Imagen 8"/>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l="8968" t="12069" r="6025" b="16379"/>
        <a:stretch/>
      </xdr:blipFill>
      <xdr:spPr bwMode="auto">
        <a:xfrm>
          <a:off x="0" y="0"/>
          <a:ext cx="2307167" cy="878417"/>
        </a:xfrm>
        <a:prstGeom prst="rect">
          <a:avLst/>
        </a:prstGeom>
        <a:noFill/>
        <a:ln>
          <a:noFill/>
        </a:ln>
        <a:effectLst>
          <a:outerShdw dist="35921" dir="2700000" algn="ctr" rotWithShape="0">
            <a:srgbClr val="FFFFFF"/>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12</xdr:col>
      <xdr:colOff>4413249</xdr:colOff>
      <xdr:row>0</xdr:row>
      <xdr:rowOff>184151</xdr:rowOff>
    </xdr:from>
    <xdr:to>
      <xdr:col>15</xdr:col>
      <xdr:colOff>369133</xdr:colOff>
      <xdr:row>2</xdr:row>
      <xdr:rowOff>150059</xdr:rowOff>
    </xdr:to>
    <xdr:grpSp>
      <xdr:nvGrpSpPr>
        <xdr:cNvPr id="2" name="Grupo 1"/>
        <xdr:cNvGrpSpPr/>
      </xdr:nvGrpSpPr>
      <xdr:grpSpPr>
        <a:xfrm>
          <a:off x="12858749" y="184151"/>
          <a:ext cx="1533301" cy="463325"/>
          <a:chOff x="14839950" y="200025"/>
          <a:chExt cx="1533300" cy="437925"/>
        </a:xfrm>
      </xdr:grpSpPr>
      <xdr:pic>
        <xdr:nvPicPr>
          <xdr:cNvPr id="11" name="Imagen 10" descr="https://cdn-icons-png.flaticon.com/512/5097/5097332.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duotone>
              <a:schemeClr val="accent3">
                <a:shade val="45000"/>
                <a:satMod val="135000"/>
              </a:schemeClr>
              <a:prstClr val="white"/>
            </a:duotone>
            <a:extLst>
              <a:ext uri="{BEBA8EAE-BF5A-486C-A8C5-ECC9F3942E4B}">
                <a14:imgProps xmlns:a14="http://schemas.microsoft.com/office/drawing/2010/main">
                  <a14:imgLayer r:embed="rId3">
                    <a14:imgEffect>
                      <a14:sharpenSoften amount="50000"/>
                    </a14:imgEffect>
                  </a14:imgLayer>
                </a14:imgProps>
              </a:ext>
              <a:ext uri="{28A0092B-C50C-407E-A947-70E740481C1C}">
                <a14:useLocalDpi xmlns:a14="http://schemas.microsoft.com/office/drawing/2010/main" val="0"/>
              </a:ext>
            </a:extLst>
          </a:blip>
          <a:srcRect/>
          <a:stretch>
            <a:fillRect/>
          </a:stretch>
        </xdr:blipFill>
        <xdr:spPr bwMode="auto">
          <a:xfrm>
            <a:off x="15392400" y="200025"/>
            <a:ext cx="428625" cy="42862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2" name="Imagen 11" descr="https://cdn-icons-png.flaticon.com/512/892/892666.png">
            <a:hlinkClick xmlns:r="http://schemas.openxmlformats.org/officeDocument/2006/relationships" r:id="rId4"/>
          </xdr:cNvPr>
          <xdr:cNvPicPr>
            <a:picLocks noChangeAspect="1" noChangeArrowheads="1"/>
          </xdr:cNvPicPr>
        </xdr:nvPicPr>
        <xdr:blipFill>
          <a:blip xmlns:r="http://schemas.openxmlformats.org/officeDocument/2006/relationships" r:embed="rId5" cstate="print">
            <a:duotone>
              <a:prstClr val="black"/>
              <a:schemeClr val="bg1">
                <a:lumMod val="85000"/>
                <a:tint val="45000"/>
                <a:satMod val="400000"/>
              </a:schemeClr>
            </a:duotone>
            <a:extLst>
              <a:ext uri="{28A0092B-C50C-407E-A947-70E740481C1C}">
                <a14:useLocalDpi xmlns:a14="http://schemas.microsoft.com/office/drawing/2010/main" val="0"/>
              </a:ext>
            </a:extLst>
          </a:blip>
          <a:srcRect/>
          <a:stretch>
            <a:fillRect/>
          </a:stretch>
        </xdr:blipFill>
        <xdr:spPr bwMode="auto">
          <a:xfrm>
            <a:off x="15944850" y="200025"/>
            <a:ext cx="428400" cy="42840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3" name="Imagen 12" descr="https://cdn-icons-png.flaticon.com/512/892/892666.png">
            <a:hlinkClick xmlns:r="http://schemas.openxmlformats.org/officeDocument/2006/relationships" r:id="rId6"/>
          </xdr:cNvPr>
          <xdr:cNvPicPr>
            <a:picLocks noChangeAspect="1" noChangeArrowheads="1"/>
          </xdr:cNvPicPr>
        </xdr:nvPicPr>
        <xdr:blipFill>
          <a:blip xmlns:r="http://schemas.openxmlformats.org/officeDocument/2006/relationships" r:embed="rId5" cstate="print">
            <a:duotone>
              <a:prstClr val="black"/>
              <a:schemeClr val="bg1">
                <a:lumMod val="85000"/>
                <a:tint val="45000"/>
                <a:satMod val="400000"/>
              </a:schemeClr>
            </a:duotone>
            <a:extLst>
              <a:ext uri="{28A0092B-C50C-407E-A947-70E740481C1C}">
                <a14:useLocalDpi xmlns:a14="http://schemas.microsoft.com/office/drawing/2010/main" val="0"/>
              </a:ext>
            </a:extLst>
          </a:blip>
          <a:srcRect/>
          <a:stretch>
            <a:fillRect/>
          </a:stretch>
        </xdr:blipFill>
        <xdr:spPr bwMode="auto">
          <a:xfrm rot="10800000">
            <a:off x="14839950" y="209550"/>
            <a:ext cx="428400" cy="4284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absolute">
    <xdr:from>
      <xdr:col>0</xdr:col>
      <xdr:colOff>127000</xdr:colOff>
      <xdr:row>0</xdr:row>
      <xdr:rowOff>0</xdr:rowOff>
    </xdr:from>
    <xdr:to>
      <xdr:col>1</xdr:col>
      <xdr:colOff>232834</xdr:colOff>
      <xdr:row>2</xdr:row>
      <xdr:rowOff>381000</xdr:rowOff>
    </xdr:to>
    <xdr:pic>
      <xdr:nvPicPr>
        <xdr:cNvPr id="9" name="Imagen 8"/>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l="8968" t="12069" r="6025" b="16379"/>
        <a:stretch/>
      </xdr:blipFill>
      <xdr:spPr bwMode="auto">
        <a:xfrm>
          <a:off x="127000" y="0"/>
          <a:ext cx="2307167" cy="878417"/>
        </a:xfrm>
        <a:prstGeom prst="rect">
          <a:avLst/>
        </a:prstGeom>
        <a:noFill/>
        <a:ln>
          <a:noFill/>
        </a:ln>
        <a:effectLst>
          <a:outerShdw dist="35921" dir="2700000" algn="ctr" rotWithShape="0">
            <a:srgbClr val="FFFFFF"/>
          </a:outerShdw>
        </a:effec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12</xdr:col>
      <xdr:colOff>4042833</xdr:colOff>
      <xdr:row>0</xdr:row>
      <xdr:rowOff>182032</xdr:rowOff>
    </xdr:from>
    <xdr:to>
      <xdr:col>12</xdr:col>
      <xdr:colOff>5509458</xdr:colOff>
      <xdr:row>2</xdr:row>
      <xdr:rowOff>67507</xdr:rowOff>
    </xdr:to>
    <xdr:grpSp>
      <xdr:nvGrpSpPr>
        <xdr:cNvPr id="2" name="Grupo 1"/>
        <xdr:cNvGrpSpPr/>
      </xdr:nvGrpSpPr>
      <xdr:grpSpPr>
        <a:xfrm>
          <a:off x="12162896" y="182032"/>
          <a:ext cx="1466625" cy="421256"/>
          <a:chOff x="12287250" y="200025"/>
          <a:chExt cx="1561875" cy="437925"/>
        </a:xfrm>
      </xdr:grpSpPr>
      <xdr:pic>
        <xdr:nvPicPr>
          <xdr:cNvPr id="14" name="Imagen 13" descr="https://cdn-icons-png.flaticon.com/512/5097/5097332.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duotone>
              <a:schemeClr val="accent3">
                <a:shade val="45000"/>
                <a:satMod val="135000"/>
              </a:schemeClr>
              <a:prstClr val="white"/>
            </a:duotone>
            <a:extLst>
              <a:ext uri="{BEBA8EAE-BF5A-486C-A8C5-ECC9F3942E4B}">
                <a14:imgProps xmlns:a14="http://schemas.microsoft.com/office/drawing/2010/main">
                  <a14:imgLayer r:embed="rId3">
                    <a14:imgEffect>
                      <a14:sharpenSoften amount="50000"/>
                    </a14:imgEffect>
                  </a14:imgLayer>
                </a14:imgProps>
              </a:ext>
              <a:ext uri="{28A0092B-C50C-407E-A947-70E740481C1C}">
                <a14:useLocalDpi xmlns:a14="http://schemas.microsoft.com/office/drawing/2010/main" val="0"/>
              </a:ext>
            </a:extLst>
          </a:blip>
          <a:srcRect/>
          <a:stretch>
            <a:fillRect/>
          </a:stretch>
        </xdr:blipFill>
        <xdr:spPr bwMode="auto">
          <a:xfrm>
            <a:off x="12868275" y="200025"/>
            <a:ext cx="428625" cy="42862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5" name="Imagen 14" descr="https://cdn-icons-png.flaticon.com/512/892/892666.png">
            <a:hlinkClick xmlns:r="http://schemas.openxmlformats.org/officeDocument/2006/relationships" r:id="rId4"/>
          </xdr:cNvPr>
          <xdr:cNvPicPr>
            <a:picLocks noChangeAspect="1" noChangeArrowheads="1"/>
          </xdr:cNvPicPr>
        </xdr:nvPicPr>
        <xdr:blipFill>
          <a:blip xmlns:r="http://schemas.openxmlformats.org/officeDocument/2006/relationships" r:embed="rId5" cstate="print">
            <a:duotone>
              <a:prstClr val="black"/>
              <a:schemeClr val="bg1">
                <a:lumMod val="85000"/>
                <a:tint val="45000"/>
                <a:satMod val="400000"/>
              </a:schemeClr>
            </a:duotone>
            <a:extLst>
              <a:ext uri="{28A0092B-C50C-407E-A947-70E740481C1C}">
                <a14:useLocalDpi xmlns:a14="http://schemas.microsoft.com/office/drawing/2010/main" val="0"/>
              </a:ext>
            </a:extLst>
          </a:blip>
          <a:srcRect/>
          <a:stretch>
            <a:fillRect/>
          </a:stretch>
        </xdr:blipFill>
        <xdr:spPr bwMode="auto">
          <a:xfrm>
            <a:off x="13420725" y="200025"/>
            <a:ext cx="428400" cy="42840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6" name="Imagen 15" descr="https://cdn-icons-png.flaticon.com/512/892/892666.png">
            <a:hlinkClick xmlns:r="http://schemas.openxmlformats.org/officeDocument/2006/relationships" r:id="rId6"/>
          </xdr:cNvPr>
          <xdr:cNvPicPr>
            <a:picLocks noChangeAspect="1" noChangeArrowheads="1"/>
          </xdr:cNvPicPr>
        </xdr:nvPicPr>
        <xdr:blipFill>
          <a:blip xmlns:r="http://schemas.openxmlformats.org/officeDocument/2006/relationships" r:embed="rId5" cstate="print">
            <a:duotone>
              <a:prstClr val="black"/>
              <a:schemeClr val="bg1">
                <a:lumMod val="85000"/>
                <a:tint val="45000"/>
                <a:satMod val="400000"/>
              </a:schemeClr>
            </a:duotone>
            <a:extLst>
              <a:ext uri="{28A0092B-C50C-407E-A947-70E740481C1C}">
                <a14:useLocalDpi xmlns:a14="http://schemas.microsoft.com/office/drawing/2010/main" val="0"/>
              </a:ext>
            </a:extLst>
          </a:blip>
          <a:srcRect/>
          <a:stretch>
            <a:fillRect/>
          </a:stretch>
        </xdr:blipFill>
        <xdr:spPr bwMode="auto">
          <a:xfrm rot="10800000">
            <a:off x="12287250" y="209550"/>
            <a:ext cx="428400" cy="4284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absolute">
    <xdr:from>
      <xdr:col>0</xdr:col>
      <xdr:colOff>169334</xdr:colOff>
      <xdr:row>0</xdr:row>
      <xdr:rowOff>0</xdr:rowOff>
    </xdr:from>
    <xdr:to>
      <xdr:col>1</xdr:col>
      <xdr:colOff>793751</xdr:colOff>
      <xdr:row>2</xdr:row>
      <xdr:rowOff>349250</xdr:rowOff>
    </xdr:to>
    <xdr:pic>
      <xdr:nvPicPr>
        <xdr:cNvPr id="11" name="Imagen 10"/>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l="8968" t="12069" r="6025" b="16379"/>
        <a:stretch/>
      </xdr:blipFill>
      <xdr:spPr bwMode="auto">
        <a:xfrm>
          <a:off x="169334" y="0"/>
          <a:ext cx="2307167" cy="878417"/>
        </a:xfrm>
        <a:prstGeom prst="rect">
          <a:avLst/>
        </a:prstGeom>
        <a:noFill/>
        <a:ln>
          <a:noFill/>
        </a:ln>
        <a:effectLst>
          <a:outerShdw dist="35921" dir="2700000" algn="ctr" rotWithShape="0">
            <a:srgbClr val="FFFFFF"/>
          </a:outerShdw>
        </a:effec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12</xdr:col>
      <xdr:colOff>4957233</xdr:colOff>
      <xdr:row>0</xdr:row>
      <xdr:rowOff>201085</xdr:rowOff>
    </xdr:from>
    <xdr:to>
      <xdr:col>12</xdr:col>
      <xdr:colOff>6595308</xdr:colOff>
      <xdr:row>2</xdr:row>
      <xdr:rowOff>148168</xdr:rowOff>
    </xdr:to>
    <xdr:grpSp>
      <xdr:nvGrpSpPr>
        <xdr:cNvPr id="5" name="Grupo 4"/>
        <xdr:cNvGrpSpPr/>
      </xdr:nvGrpSpPr>
      <xdr:grpSpPr>
        <a:xfrm>
          <a:off x="12799483" y="201085"/>
          <a:ext cx="1085625" cy="423333"/>
          <a:chOff x="12039600" y="190500"/>
          <a:chExt cx="1533300" cy="437925"/>
        </a:xfrm>
      </xdr:grpSpPr>
      <xdr:pic>
        <xdr:nvPicPr>
          <xdr:cNvPr id="8" name="Imagen 7" descr="https://cdn-icons-png.flaticon.com/512/5097/5097332.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duotone>
              <a:schemeClr val="accent3">
                <a:shade val="45000"/>
                <a:satMod val="135000"/>
              </a:schemeClr>
              <a:prstClr val="white"/>
            </a:duotone>
            <a:extLst>
              <a:ext uri="{BEBA8EAE-BF5A-486C-A8C5-ECC9F3942E4B}">
                <a14:imgProps xmlns:a14="http://schemas.microsoft.com/office/drawing/2010/main">
                  <a14:imgLayer r:embed="rId3">
                    <a14:imgEffect>
                      <a14:sharpenSoften amount="50000"/>
                    </a14:imgEffect>
                  </a14:imgLayer>
                </a14:imgProps>
              </a:ext>
              <a:ext uri="{28A0092B-C50C-407E-A947-70E740481C1C}">
                <a14:useLocalDpi xmlns:a14="http://schemas.microsoft.com/office/drawing/2010/main" val="0"/>
              </a:ext>
            </a:extLst>
          </a:blip>
          <a:srcRect/>
          <a:stretch>
            <a:fillRect/>
          </a:stretch>
        </xdr:blipFill>
        <xdr:spPr bwMode="auto">
          <a:xfrm>
            <a:off x="12592050" y="190500"/>
            <a:ext cx="428625" cy="42862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9" name="Imagen 8" descr="https://cdn-icons-png.flaticon.com/512/892/892666.png">
            <a:hlinkClick xmlns:r="http://schemas.openxmlformats.org/officeDocument/2006/relationships" r:id="rId4"/>
          </xdr:cNvPr>
          <xdr:cNvPicPr>
            <a:picLocks noChangeAspect="1" noChangeArrowheads="1"/>
          </xdr:cNvPicPr>
        </xdr:nvPicPr>
        <xdr:blipFill>
          <a:blip xmlns:r="http://schemas.openxmlformats.org/officeDocument/2006/relationships" r:embed="rId5" cstate="print">
            <a:duotone>
              <a:prstClr val="black"/>
              <a:schemeClr val="bg1">
                <a:lumMod val="85000"/>
                <a:tint val="45000"/>
                <a:satMod val="400000"/>
              </a:schemeClr>
            </a:duotone>
            <a:extLst>
              <a:ext uri="{28A0092B-C50C-407E-A947-70E740481C1C}">
                <a14:useLocalDpi xmlns:a14="http://schemas.microsoft.com/office/drawing/2010/main" val="0"/>
              </a:ext>
            </a:extLst>
          </a:blip>
          <a:srcRect/>
          <a:stretch>
            <a:fillRect/>
          </a:stretch>
        </xdr:blipFill>
        <xdr:spPr bwMode="auto">
          <a:xfrm>
            <a:off x="13144500" y="190500"/>
            <a:ext cx="428400" cy="42840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0" name="Imagen 9" descr="https://cdn-icons-png.flaticon.com/512/892/892666.png">
            <a:hlinkClick xmlns:r="http://schemas.openxmlformats.org/officeDocument/2006/relationships" r:id="rId6"/>
          </xdr:cNvPr>
          <xdr:cNvPicPr>
            <a:picLocks noChangeAspect="1" noChangeArrowheads="1"/>
          </xdr:cNvPicPr>
        </xdr:nvPicPr>
        <xdr:blipFill>
          <a:blip xmlns:r="http://schemas.openxmlformats.org/officeDocument/2006/relationships" r:embed="rId5" cstate="print">
            <a:duotone>
              <a:prstClr val="black"/>
              <a:schemeClr val="bg1">
                <a:lumMod val="85000"/>
                <a:tint val="45000"/>
                <a:satMod val="400000"/>
              </a:schemeClr>
            </a:duotone>
            <a:extLst>
              <a:ext uri="{28A0092B-C50C-407E-A947-70E740481C1C}">
                <a14:useLocalDpi xmlns:a14="http://schemas.microsoft.com/office/drawing/2010/main" val="0"/>
              </a:ext>
            </a:extLst>
          </a:blip>
          <a:srcRect/>
          <a:stretch>
            <a:fillRect/>
          </a:stretch>
        </xdr:blipFill>
        <xdr:spPr bwMode="auto">
          <a:xfrm rot="10800000">
            <a:off x="12039600" y="200025"/>
            <a:ext cx="428400" cy="4284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absolute">
    <xdr:from>
      <xdr:col>0</xdr:col>
      <xdr:colOff>254000</xdr:colOff>
      <xdr:row>0</xdr:row>
      <xdr:rowOff>0</xdr:rowOff>
    </xdr:from>
    <xdr:to>
      <xdr:col>1</xdr:col>
      <xdr:colOff>984250</xdr:colOff>
      <xdr:row>2</xdr:row>
      <xdr:rowOff>402167</xdr:rowOff>
    </xdr:to>
    <xdr:pic>
      <xdr:nvPicPr>
        <xdr:cNvPr id="11" name="Imagen 10"/>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l="8968" t="12069" r="6025" b="16379"/>
        <a:stretch/>
      </xdr:blipFill>
      <xdr:spPr bwMode="auto">
        <a:xfrm>
          <a:off x="254000" y="0"/>
          <a:ext cx="2307167" cy="878417"/>
        </a:xfrm>
        <a:prstGeom prst="rect">
          <a:avLst/>
        </a:prstGeom>
        <a:noFill/>
        <a:ln>
          <a:noFill/>
        </a:ln>
        <a:effectLst>
          <a:outerShdw dist="35921" dir="2700000" algn="ctr" rotWithShape="0">
            <a:srgbClr val="FFFFFF"/>
          </a:outerShdw>
        </a:effec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12</xdr:col>
      <xdr:colOff>2938992</xdr:colOff>
      <xdr:row>0</xdr:row>
      <xdr:rowOff>188385</xdr:rowOff>
    </xdr:from>
    <xdr:to>
      <xdr:col>15</xdr:col>
      <xdr:colOff>31751</xdr:colOff>
      <xdr:row>2</xdr:row>
      <xdr:rowOff>103494</xdr:rowOff>
    </xdr:to>
    <xdr:grpSp>
      <xdr:nvGrpSpPr>
        <xdr:cNvPr id="5" name="Grupo 4"/>
        <xdr:cNvGrpSpPr/>
      </xdr:nvGrpSpPr>
      <xdr:grpSpPr>
        <a:xfrm>
          <a:off x="12442825" y="188385"/>
          <a:ext cx="1484843" cy="401942"/>
          <a:chOff x="11649075" y="209550"/>
          <a:chExt cx="1570341" cy="444276"/>
        </a:xfrm>
      </xdr:grpSpPr>
      <xdr:pic>
        <xdr:nvPicPr>
          <xdr:cNvPr id="8" name="Imagen 7" descr="https://cdn-icons-png.flaticon.com/512/5097/5097332.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duotone>
              <a:schemeClr val="accent3">
                <a:shade val="45000"/>
                <a:satMod val="135000"/>
              </a:schemeClr>
              <a:prstClr val="white"/>
            </a:duotone>
            <a:extLst>
              <a:ext uri="{BEBA8EAE-BF5A-486C-A8C5-ECC9F3942E4B}">
                <a14:imgProps xmlns:a14="http://schemas.microsoft.com/office/drawing/2010/main">
                  <a14:imgLayer r:embed="rId3">
                    <a14:imgEffect>
                      <a14:sharpenSoften amount="50000"/>
                    </a14:imgEffect>
                  </a14:imgLayer>
                </a14:imgProps>
              </a:ext>
              <a:ext uri="{28A0092B-C50C-407E-A947-70E740481C1C}">
                <a14:useLocalDpi xmlns:a14="http://schemas.microsoft.com/office/drawing/2010/main" val="0"/>
              </a:ext>
            </a:extLst>
          </a:blip>
          <a:srcRect/>
          <a:stretch>
            <a:fillRect/>
          </a:stretch>
        </xdr:blipFill>
        <xdr:spPr bwMode="auto">
          <a:xfrm>
            <a:off x="12201526" y="209550"/>
            <a:ext cx="487891" cy="433917"/>
          </a:xfrm>
          <a:prstGeom prst="rect">
            <a:avLst/>
          </a:prstGeom>
          <a:noFill/>
          <a:extLst>
            <a:ext uri="{909E8E84-426E-40DD-AFC4-6F175D3DCCD1}">
              <a14:hiddenFill xmlns:a14="http://schemas.microsoft.com/office/drawing/2010/main">
                <a:solidFill>
                  <a:srgbClr val="FFFFFF"/>
                </a:solidFill>
              </a14:hiddenFill>
            </a:ext>
          </a:extLst>
        </xdr:spPr>
      </xdr:pic>
      <xdr:pic>
        <xdr:nvPicPr>
          <xdr:cNvPr id="9" name="Imagen 8" descr="https://cdn-icons-png.flaticon.com/512/892/892666.png">
            <a:hlinkClick xmlns:r="http://schemas.openxmlformats.org/officeDocument/2006/relationships" r:id="rId4"/>
          </xdr:cNvPr>
          <xdr:cNvPicPr>
            <a:picLocks noChangeAspect="1" noChangeArrowheads="1"/>
          </xdr:cNvPicPr>
        </xdr:nvPicPr>
        <xdr:blipFill>
          <a:blip xmlns:r="http://schemas.openxmlformats.org/officeDocument/2006/relationships" r:embed="rId5" cstate="print">
            <a:duotone>
              <a:prstClr val="black"/>
              <a:schemeClr val="bg1">
                <a:lumMod val="85000"/>
                <a:tint val="45000"/>
                <a:satMod val="400000"/>
              </a:schemeClr>
            </a:duotone>
            <a:extLst>
              <a:ext uri="{28A0092B-C50C-407E-A947-70E740481C1C}">
                <a14:useLocalDpi xmlns:a14="http://schemas.microsoft.com/office/drawing/2010/main" val="0"/>
              </a:ext>
            </a:extLst>
          </a:blip>
          <a:srcRect/>
          <a:stretch>
            <a:fillRect/>
          </a:stretch>
        </xdr:blipFill>
        <xdr:spPr bwMode="auto">
          <a:xfrm>
            <a:off x="12791016" y="220134"/>
            <a:ext cx="428400" cy="43369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0" name="Imagen 9" descr="https://cdn-icons-png.flaticon.com/512/892/892666.png">
            <a:hlinkClick xmlns:r="http://schemas.openxmlformats.org/officeDocument/2006/relationships" r:id="rId6"/>
          </xdr:cNvPr>
          <xdr:cNvPicPr>
            <a:picLocks noChangeAspect="1" noChangeArrowheads="1"/>
          </xdr:cNvPicPr>
        </xdr:nvPicPr>
        <xdr:blipFill>
          <a:blip xmlns:r="http://schemas.openxmlformats.org/officeDocument/2006/relationships" r:embed="rId5" cstate="print">
            <a:duotone>
              <a:prstClr val="black"/>
              <a:schemeClr val="bg1">
                <a:lumMod val="85000"/>
                <a:tint val="45000"/>
                <a:satMod val="400000"/>
              </a:schemeClr>
            </a:duotone>
            <a:extLst>
              <a:ext uri="{28A0092B-C50C-407E-A947-70E740481C1C}">
                <a14:useLocalDpi xmlns:a14="http://schemas.microsoft.com/office/drawing/2010/main" val="0"/>
              </a:ext>
            </a:extLst>
          </a:blip>
          <a:srcRect/>
          <a:stretch>
            <a:fillRect/>
          </a:stretch>
        </xdr:blipFill>
        <xdr:spPr bwMode="auto">
          <a:xfrm rot="10800000">
            <a:off x="11649075" y="219075"/>
            <a:ext cx="428400" cy="43369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absolute">
    <xdr:from>
      <xdr:col>0</xdr:col>
      <xdr:colOff>222251</xdr:colOff>
      <xdr:row>0</xdr:row>
      <xdr:rowOff>0</xdr:rowOff>
    </xdr:from>
    <xdr:to>
      <xdr:col>1</xdr:col>
      <xdr:colOff>74085</xdr:colOff>
      <xdr:row>2</xdr:row>
      <xdr:rowOff>391584</xdr:rowOff>
    </xdr:to>
    <xdr:pic>
      <xdr:nvPicPr>
        <xdr:cNvPr id="11" name="Imagen 10"/>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l="8968" t="12069" r="6025" b="16379"/>
        <a:stretch/>
      </xdr:blipFill>
      <xdr:spPr bwMode="auto">
        <a:xfrm>
          <a:off x="222251" y="0"/>
          <a:ext cx="2307167" cy="878417"/>
        </a:xfrm>
        <a:prstGeom prst="rect">
          <a:avLst/>
        </a:prstGeom>
        <a:noFill/>
        <a:ln>
          <a:noFill/>
        </a:ln>
        <a:effectLst>
          <a:outerShdw dist="35921" dir="2700000" algn="ctr" rotWithShape="0">
            <a:srgbClr val="FFFFFF"/>
          </a:outerShdw>
        </a:effec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10</xdr:col>
      <xdr:colOff>4480983</xdr:colOff>
      <xdr:row>0</xdr:row>
      <xdr:rowOff>282575</xdr:rowOff>
    </xdr:from>
    <xdr:to>
      <xdr:col>10</xdr:col>
      <xdr:colOff>4914900</xdr:colOff>
      <xdr:row>2</xdr:row>
      <xdr:rowOff>177800</xdr:rowOff>
    </xdr:to>
    <xdr:pic>
      <xdr:nvPicPr>
        <xdr:cNvPr id="8" name="Imagen 7" descr="https://cdn-icons-png.flaticon.com/512/5097/5097332.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duotone>
            <a:schemeClr val="accent3">
              <a:shade val="45000"/>
              <a:satMod val="135000"/>
            </a:schemeClr>
            <a:prstClr val="white"/>
          </a:duotone>
          <a:extLst>
            <a:ext uri="{BEBA8EAE-BF5A-486C-A8C5-ECC9F3942E4B}">
              <a14:imgProps xmlns:a14="http://schemas.microsoft.com/office/drawing/2010/main">
                <a14:imgLayer r:embed="rId3">
                  <a14:imgEffect>
                    <a14:sharpenSoften amount="50000"/>
                  </a14:imgEffect>
                </a14:imgLayer>
              </a14:imgProps>
            </a:ext>
            <a:ext uri="{28A0092B-C50C-407E-A947-70E740481C1C}">
              <a14:useLocalDpi xmlns:a14="http://schemas.microsoft.com/office/drawing/2010/main" val="0"/>
            </a:ext>
          </a:extLst>
        </a:blip>
        <a:srcRect/>
        <a:stretch>
          <a:fillRect/>
        </a:stretch>
      </xdr:blipFill>
      <xdr:spPr bwMode="auto">
        <a:xfrm>
          <a:off x="15106650" y="282575"/>
          <a:ext cx="433917" cy="434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3928533</xdr:colOff>
      <xdr:row>0</xdr:row>
      <xdr:rowOff>292100</xdr:rowOff>
    </xdr:from>
    <xdr:to>
      <xdr:col>10</xdr:col>
      <xdr:colOff>4356933</xdr:colOff>
      <xdr:row>2</xdr:row>
      <xdr:rowOff>187100</xdr:rowOff>
    </xdr:to>
    <xdr:pic>
      <xdr:nvPicPr>
        <xdr:cNvPr id="10" name="Imagen 9" descr="https://cdn-icons-png.flaticon.com/512/892/892666.png">
          <a:hlinkClick xmlns:r="http://schemas.openxmlformats.org/officeDocument/2006/relationships" r:id="rId4"/>
        </xdr:cNvPr>
        <xdr:cNvPicPr>
          <a:picLocks noChangeAspect="1" noChangeArrowheads="1"/>
        </xdr:cNvPicPr>
      </xdr:nvPicPr>
      <xdr:blipFill>
        <a:blip xmlns:r="http://schemas.openxmlformats.org/officeDocument/2006/relationships" r:embed="rId5" cstate="print">
          <a:duotone>
            <a:prstClr val="black"/>
            <a:schemeClr val="bg1">
              <a:lumMod val="85000"/>
              <a:tint val="45000"/>
              <a:satMod val="400000"/>
            </a:schemeClr>
          </a:duotone>
          <a:extLst>
            <a:ext uri="{28A0092B-C50C-407E-A947-70E740481C1C}">
              <a14:useLocalDpi xmlns:a14="http://schemas.microsoft.com/office/drawing/2010/main" val="0"/>
            </a:ext>
          </a:extLst>
        </a:blip>
        <a:srcRect/>
        <a:stretch>
          <a:fillRect/>
        </a:stretch>
      </xdr:blipFill>
      <xdr:spPr bwMode="auto">
        <a:xfrm rot="10800000">
          <a:off x="14554200" y="292100"/>
          <a:ext cx="428400" cy="434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0</xdr:col>
      <xdr:colOff>222250</xdr:colOff>
      <xdr:row>0</xdr:row>
      <xdr:rowOff>0</xdr:rowOff>
    </xdr:from>
    <xdr:to>
      <xdr:col>1</xdr:col>
      <xdr:colOff>2275417</xdr:colOff>
      <xdr:row>2</xdr:row>
      <xdr:rowOff>338667</xdr:rowOff>
    </xdr:to>
    <xdr:pic>
      <xdr:nvPicPr>
        <xdr:cNvPr id="7" name="Imagen 6"/>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8968" t="12069" r="6025" b="16379"/>
        <a:stretch/>
      </xdr:blipFill>
      <xdr:spPr bwMode="auto">
        <a:xfrm>
          <a:off x="222250" y="0"/>
          <a:ext cx="2307167" cy="878417"/>
        </a:xfrm>
        <a:prstGeom prst="rect">
          <a:avLst/>
        </a:prstGeom>
        <a:noFill/>
        <a:ln>
          <a:noFill/>
        </a:ln>
        <a:effectLst>
          <a:outerShdw dist="35921" dir="2700000" algn="ctr" rotWithShape="0">
            <a:srgbClr val="FFFFFF"/>
          </a:outerShdw>
        </a:effectLst>
      </xdr:spPr>
    </xdr:pic>
    <xdr:clientData/>
  </xdr:twoCellAnchor>
</xdr:wsDr>
</file>

<file path=xl/theme/theme1.xml><?xml version="1.0" encoding="utf-8"?>
<a:theme xmlns:a="http://schemas.openxmlformats.org/drawingml/2006/main" name="Tema de Office">
  <a:themeElements>
    <a:clrScheme name="Amarillo">
      <a:dk1>
        <a:sysClr val="windowText" lastClr="000000"/>
      </a:dk1>
      <a:lt1>
        <a:sysClr val="window" lastClr="FFFFFF"/>
      </a:lt1>
      <a:dk2>
        <a:srgbClr val="39302A"/>
      </a:dk2>
      <a:lt2>
        <a:srgbClr val="E5DEDB"/>
      </a:lt2>
      <a:accent1>
        <a:srgbClr val="FFCA08"/>
      </a:accent1>
      <a:accent2>
        <a:srgbClr val="F8931D"/>
      </a:accent2>
      <a:accent3>
        <a:srgbClr val="CE8D3E"/>
      </a:accent3>
      <a:accent4>
        <a:srgbClr val="EC7016"/>
      </a:accent4>
      <a:accent5>
        <a:srgbClr val="E64823"/>
      </a:accent5>
      <a:accent6>
        <a:srgbClr val="9C6A6A"/>
      </a:accent6>
      <a:hlink>
        <a:srgbClr val="2998E3"/>
      </a:hlink>
      <a:folHlink>
        <a:srgbClr val="7F723D"/>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hyperlink" Target="https://sapienciagov.sharepoint.com/:f:/s/Bancodedocumentos/EpRPq636Tv5Blo7XpZq2k2gB2ONk1Vjz8x12CruDVNjKSw?e=ulp9Dv" TargetMode="External"/><Relationship Id="rId7" Type="http://schemas.openxmlformats.org/officeDocument/2006/relationships/printerSettings" Target="../printerSettings/printerSettings1.bin"/><Relationship Id="rId2" Type="http://schemas.openxmlformats.org/officeDocument/2006/relationships/hyperlink" Target="https://sapienciagov.sharepoint.com/:f:/s/Bancodedocumentos/EtHbc-NrRs9DnzbpQeoxlgsB1OWw7hHd6qPp8yYvSCgLrA?e=3cbKLV" TargetMode="External"/><Relationship Id="rId1" Type="http://schemas.openxmlformats.org/officeDocument/2006/relationships/hyperlink" Target="https://sapienciagov.sharepoint.com/:f:/s/Bancodedocumentos/EgQS3H-l3T5OtzIHAivRo0oBDrp9xLQvi0B6J_PvSLp-nQ?e=ztnGqHhttps://sapienciagov.sharepoint.com/:f:/s/Bancodedocumentos/EgQS3H-l3T5OtzIHAivRo0oBDrp9xLQvi0B6J_PvSLp-nQ?e=UlG0pB" TargetMode="External"/><Relationship Id="rId6" Type="http://schemas.openxmlformats.org/officeDocument/2006/relationships/hyperlink" Target="https://sapienciagov.sharepoint.com/:f:/s/Bancodedocumentos/EvR5a7Oq6xxMsSpqTHGcPNwB2-bXVm-aUcRJJOksmxnCIg?e=UHUvRN" TargetMode="External"/><Relationship Id="rId5" Type="http://schemas.openxmlformats.org/officeDocument/2006/relationships/hyperlink" Target="https://sapienciagov.sharepoint.com/:f:/s/Bancodedocumentos/ErlvW0AHGFpDjEzdd_-eTxUBCJe7JsKh_kEN4fTRGOHNpA?e=e8myRi" TargetMode="External"/><Relationship Id="rId10" Type="http://schemas.openxmlformats.org/officeDocument/2006/relationships/comments" Target="../comments1.xml"/><Relationship Id="rId4" Type="http://schemas.openxmlformats.org/officeDocument/2006/relationships/hyperlink" Target="https://sapienciagov.sharepoint.com/:f:/s/Bancodedocumentos/EpG5x7rZadpGmnpD0gBg0SkBLx74XqcwXVjX525JW7FBmQ?e=3CwfjW"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sapienciagov.sharepoint.com/:f:/s/Bancodedocumentos/EuRtLomuve9GrF2h2q2SzJUBJI8R11nhCTJBJXtuFXDPtQ?e=b3cFia" TargetMode="External"/><Relationship Id="rId1" Type="http://schemas.openxmlformats.org/officeDocument/2006/relationships/hyperlink" Target="https://sapienciagov.sharepoint.com/:f:/s/Bancodedocumentos/ElAsPljq9X9DiJBrlGRSKqwBsgaBKdWjEWLPrSGVfQpKRQ?e=18a5C1"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sapienciagov.sharepoint.com/:f:/s/Bancodedocumentos/EoMrbHOSd2dHv-2sHRygSwkBM28qlboWyFkWJQeXPgmdrA?e=UIhsW8" TargetMode="External"/><Relationship Id="rId1" Type="http://schemas.openxmlformats.org/officeDocument/2006/relationships/hyperlink" Target="https://sapienciagov.sharepoint.com/:f:/s/Bancodedocumentos/EhqpPa3PHRFEhBYRDunqfYsBAHy_REEd6PaBEis-YWMSEg?e=usamRH" TargetMode="Externa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sapienciagov.sharepoint.com/:f:/s/Bancodedocumentos/EmgPUPRa98NGpbmrYuBzJfgBps860eWPXb_8huswYojDLw?e=n68OIU" TargetMode="External"/><Relationship Id="rId1" Type="http://schemas.openxmlformats.org/officeDocument/2006/relationships/hyperlink" Target="https://sapienciagov.sharepoint.com/:f:/s/Bancodedocumentos/EoOj4PmFEopOhb9844AU1t0BaWYqaYbPpoxNoGeM7Br2mw?e=kQ93ac" TargetMode="External"/><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6.bin"/><Relationship Id="rId1" Type="http://schemas.openxmlformats.org/officeDocument/2006/relationships/hyperlink" Target="https://sapienciagov.sharepoint.com/:f:/s/Bancodedocumentos/ErN_vXoF8AJAhTIYQPQDXacBhkxF26c5sRJ010oJ8-0skg?e=GpTRJr"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B1:Q36"/>
  <sheetViews>
    <sheetView topLeftCell="B1" zoomScale="90" zoomScaleNormal="90" workbookViewId="0">
      <selection activeCell="K11" sqref="K11"/>
    </sheetView>
  </sheetViews>
  <sheetFormatPr baseColWidth="10" defaultColWidth="11.42578125" defaultRowHeight="15" x14ac:dyDescent="0.25"/>
  <cols>
    <col min="1" max="1" width="3" style="1" customWidth="1"/>
    <col min="2" max="16384" width="11.42578125" style="1"/>
  </cols>
  <sheetData>
    <row r="1" spans="2:17" ht="15.75" thickBot="1" x14ac:dyDescent="0.3"/>
    <row r="2" spans="2:17" x14ac:dyDescent="0.25">
      <c r="B2" s="91"/>
      <c r="C2" s="92"/>
      <c r="D2" s="92"/>
      <c r="E2" s="92"/>
      <c r="F2" s="92"/>
      <c r="G2" s="92"/>
      <c r="H2" s="92"/>
      <c r="I2" s="92"/>
      <c r="J2" s="92"/>
      <c r="K2" s="92"/>
      <c r="L2" s="92"/>
      <c r="M2" s="92"/>
      <c r="N2" s="92"/>
      <c r="O2" s="92"/>
      <c r="P2" s="92"/>
      <c r="Q2" s="93"/>
    </row>
    <row r="3" spans="2:17" x14ac:dyDescent="0.25">
      <c r="B3" s="94"/>
      <c r="C3" s="95"/>
      <c r="D3" s="95"/>
      <c r="E3" s="95"/>
      <c r="F3" s="95"/>
      <c r="G3" s="95"/>
      <c r="H3" s="95"/>
      <c r="I3" s="95"/>
      <c r="J3" s="95"/>
      <c r="K3" s="95"/>
      <c r="L3" s="95"/>
      <c r="M3" s="95"/>
      <c r="N3" s="95"/>
      <c r="O3" s="95"/>
      <c r="P3" s="95"/>
      <c r="Q3" s="96"/>
    </row>
    <row r="4" spans="2:17" x14ac:dyDescent="0.25">
      <c r="B4" s="94"/>
      <c r="C4" s="95"/>
      <c r="D4" s="95"/>
      <c r="E4" s="95"/>
      <c r="F4" s="95"/>
      <c r="G4" s="95"/>
      <c r="H4" s="95"/>
      <c r="I4" s="95"/>
      <c r="J4" s="95"/>
      <c r="K4" s="95"/>
      <c r="L4" s="95"/>
      <c r="M4" s="95"/>
      <c r="N4" s="95"/>
      <c r="O4" s="95"/>
      <c r="P4" s="95"/>
      <c r="Q4" s="96"/>
    </row>
    <row r="5" spans="2:17" x14ac:dyDescent="0.25">
      <c r="B5" s="94"/>
      <c r="C5" s="95"/>
      <c r="D5" s="95"/>
      <c r="E5" s="95"/>
      <c r="F5" s="95"/>
      <c r="G5" s="95"/>
      <c r="H5" s="95"/>
      <c r="I5" s="95"/>
      <c r="J5" s="95"/>
      <c r="K5" s="95"/>
      <c r="L5" s="95"/>
      <c r="M5" s="95"/>
      <c r="N5" s="95"/>
      <c r="O5" s="95"/>
      <c r="P5" s="95"/>
      <c r="Q5" s="96"/>
    </row>
    <row r="6" spans="2:17" x14ac:dyDescent="0.25">
      <c r="B6" s="94"/>
      <c r="C6" s="95"/>
      <c r="D6" s="95"/>
      <c r="E6" s="95"/>
      <c r="F6" s="95"/>
      <c r="G6" s="95"/>
      <c r="H6" s="95"/>
      <c r="I6" s="95"/>
      <c r="J6" s="95"/>
      <c r="K6" s="95"/>
      <c r="L6" s="95"/>
      <c r="M6" s="95"/>
      <c r="N6" s="95"/>
      <c r="O6" s="95"/>
      <c r="P6" s="95"/>
      <c r="Q6" s="96"/>
    </row>
    <row r="7" spans="2:17" x14ac:dyDescent="0.25">
      <c r="B7" s="94"/>
      <c r="C7" s="95"/>
      <c r="D7" s="95"/>
      <c r="E7" s="95"/>
      <c r="F7" s="95"/>
      <c r="G7" s="95"/>
      <c r="H7" s="95"/>
      <c r="I7" s="95"/>
      <c r="J7" s="95"/>
      <c r="K7" s="95"/>
      <c r="L7" s="95"/>
      <c r="M7" s="95"/>
      <c r="N7" s="95"/>
      <c r="O7" s="95"/>
      <c r="P7" s="95"/>
      <c r="Q7" s="96"/>
    </row>
    <row r="8" spans="2:17" x14ac:dyDescent="0.25">
      <c r="B8" s="94"/>
      <c r="C8" s="95"/>
      <c r="D8" s="95"/>
      <c r="E8" s="95"/>
      <c r="F8" s="95"/>
      <c r="G8" s="95"/>
      <c r="H8" s="95"/>
      <c r="I8" s="95"/>
      <c r="J8" s="95"/>
      <c r="K8" s="95"/>
      <c r="L8" s="95"/>
      <c r="M8" s="95"/>
      <c r="N8" s="95"/>
      <c r="O8" s="95"/>
      <c r="P8" s="95"/>
      <c r="Q8" s="96"/>
    </row>
    <row r="9" spans="2:17" x14ac:dyDescent="0.25">
      <c r="B9" s="94"/>
      <c r="C9" s="95"/>
      <c r="D9" s="95"/>
      <c r="E9" s="95"/>
      <c r="F9" s="95"/>
      <c r="G9" s="95"/>
      <c r="H9" s="95"/>
      <c r="I9" s="95"/>
      <c r="J9" s="95"/>
      <c r="K9" s="95"/>
      <c r="L9" s="95"/>
      <c r="M9" s="95"/>
      <c r="N9" s="95"/>
      <c r="O9" s="95"/>
      <c r="P9" s="95"/>
      <c r="Q9" s="96"/>
    </row>
    <row r="10" spans="2:17" x14ac:dyDescent="0.25">
      <c r="B10" s="94"/>
      <c r="C10" s="95"/>
      <c r="D10" s="95"/>
      <c r="E10" s="95"/>
      <c r="F10" s="95"/>
      <c r="G10" s="95"/>
      <c r="H10" s="95"/>
      <c r="I10" s="95"/>
      <c r="J10" s="95"/>
      <c r="K10" s="95"/>
      <c r="L10" s="95"/>
      <c r="M10" s="95"/>
      <c r="N10" s="95"/>
      <c r="O10" s="95"/>
      <c r="P10" s="95"/>
      <c r="Q10" s="96"/>
    </row>
    <row r="11" spans="2:17" x14ac:dyDescent="0.25">
      <c r="B11" s="94"/>
      <c r="C11" s="95"/>
      <c r="D11" s="95"/>
      <c r="E11" s="95"/>
      <c r="F11" s="95"/>
      <c r="G11" s="95"/>
      <c r="H11" s="95"/>
      <c r="I11" s="95"/>
      <c r="J11" s="95"/>
      <c r="K11" s="95"/>
      <c r="L11" s="95"/>
      <c r="M11" s="95"/>
      <c r="N11" s="95"/>
      <c r="O11" s="95"/>
      <c r="P11" s="95"/>
      <c r="Q11" s="96"/>
    </row>
    <row r="12" spans="2:17" x14ac:dyDescent="0.25">
      <c r="B12" s="94"/>
      <c r="C12" s="95"/>
      <c r="D12" s="95"/>
      <c r="E12" s="95"/>
      <c r="F12" s="95"/>
      <c r="G12" s="95"/>
      <c r="H12" s="95"/>
      <c r="I12" s="95"/>
      <c r="J12" s="95"/>
      <c r="K12" s="95"/>
      <c r="L12" s="95"/>
      <c r="M12" s="95"/>
      <c r="N12" s="95"/>
      <c r="O12" s="95"/>
      <c r="P12" s="95"/>
      <c r="Q12" s="96"/>
    </row>
    <row r="13" spans="2:17" x14ac:dyDescent="0.25">
      <c r="B13" s="94"/>
      <c r="C13" s="95"/>
      <c r="D13" s="95"/>
      <c r="E13" s="95"/>
      <c r="F13" s="95"/>
      <c r="G13" s="95"/>
      <c r="H13" s="95"/>
      <c r="I13" s="95"/>
      <c r="J13" s="95"/>
      <c r="K13" s="95"/>
      <c r="L13" s="95"/>
      <c r="M13" s="95"/>
      <c r="N13" s="95"/>
      <c r="O13" s="95"/>
      <c r="P13" s="95"/>
      <c r="Q13" s="96"/>
    </row>
    <row r="14" spans="2:17" x14ac:dyDescent="0.25">
      <c r="B14" s="94"/>
      <c r="C14" s="95"/>
      <c r="D14" s="95"/>
      <c r="E14" s="95"/>
      <c r="F14" s="95"/>
      <c r="G14" s="95"/>
      <c r="H14" s="95"/>
      <c r="I14" s="95"/>
      <c r="J14" s="95"/>
      <c r="K14" s="95"/>
      <c r="L14" s="95"/>
      <c r="M14" s="95"/>
      <c r="N14" s="95"/>
      <c r="O14" s="95"/>
      <c r="P14" s="95"/>
      <c r="Q14" s="96"/>
    </row>
    <row r="15" spans="2:17" x14ac:dyDescent="0.25">
      <c r="B15" s="94"/>
      <c r="C15" s="95"/>
      <c r="D15" s="95"/>
      <c r="E15" s="95"/>
      <c r="F15" s="95"/>
      <c r="G15" s="95"/>
      <c r="H15" s="95"/>
      <c r="I15" s="95"/>
      <c r="J15" s="95"/>
      <c r="K15" s="95"/>
      <c r="L15" s="95"/>
      <c r="M15" s="95"/>
      <c r="N15" s="95"/>
      <c r="O15" s="95"/>
      <c r="P15" s="95"/>
      <c r="Q15" s="96"/>
    </row>
    <row r="16" spans="2:17" x14ac:dyDescent="0.25">
      <c r="B16" s="94"/>
      <c r="C16" s="95"/>
      <c r="D16" s="95"/>
      <c r="E16" s="95"/>
      <c r="F16" s="95"/>
      <c r="G16" s="95"/>
      <c r="H16" s="95"/>
      <c r="I16" s="95"/>
      <c r="J16" s="95"/>
      <c r="K16" s="95"/>
      <c r="L16" s="95"/>
      <c r="M16" s="95"/>
      <c r="N16" s="95"/>
      <c r="O16" s="95"/>
      <c r="P16" s="95"/>
      <c r="Q16" s="96"/>
    </row>
    <row r="17" spans="2:17" x14ac:dyDescent="0.25">
      <c r="B17" s="94"/>
      <c r="C17" s="95"/>
      <c r="D17" s="95"/>
      <c r="E17" s="95"/>
      <c r="F17" s="95"/>
      <c r="G17" s="95"/>
      <c r="H17" s="95"/>
      <c r="I17" s="95"/>
      <c r="J17" s="95"/>
      <c r="K17" s="95"/>
      <c r="L17" s="95"/>
      <c r="M17" s="95"/>
      <c r="N17" s="95"/>
      <c r="O17" s="95"/>
      <c r="P17" s="95"/>
      <c r="Q17" s="96"/>
    </row>
    <row r="18" spans="2:17" x14ac:dyDescent="0.25">
      <c r="B18" s="94"/>
      <c r="C18" s="95"/>
      <c r="D18" s="95"/>
      <c r="E18" s="95"/>
      <c r="F18" s="95"/>
      <c r="G18" s="95"/>
      <c r="H18" s="95"/>
      <c r="I18" s="95"/>
      <c r="J18" s="95"/>
      <c r="K18" s="95"/>
      <c r="L18" s="95"/>
      <c r="M18" s="95"/>
      <c r="N18" s="95"/>
      <c r="O18" s="95"/>
      <c r="P18" s="95"/>
      <c r="Q18" s="96"/>
    </row>
    <row r="19" spans="2:17" x14ac:dyDescent="0.25">
      <c r="B19" s="94"/>
      <c r="C19" s="95"/>
      <c r="D19" s="95"/>
      <c r="E19" s="95"/>
      <c r="F19" s="95"/>
      <c r="G19" s="95"/>
      <c r="H19" s="95"/>
      <c r="I19" s="95"/>
      <c r="J19" s="95"/>
      <c r="K19" s="95"/>
      <c r="L19" s="95"/>
      <c r="M19" s="95"/>
      <c r="N19" s="95"/>
      <c r="O19" s="95"/>
      <c r="P19" s="95"/>
      <c r="Q19" s="96"/>
    </row>
    <row r="20" spans="2:17" x14ac:dyDescent="0.25">
      <c r="B20" s="94"/>
      <c r="C20" s="95"/>
      <c r="D20" s="95"/>
      <c r="E20" s="95"/>
      <c r="F20" s="95"/>
      <c r="G20" s="95"/>
      <c r="H20" s="95"/>
      <c r="I20" s="95"/>
      <c r="J20" s="95"/>
      <c r="K20" s="95"/>
      <c r="L20" s="95"/>
      <c r="M20" s="95"/>
      <c r="N20" s="95"/>
      <c r="O20" s="95"/>
      <c r="P20" s="95"/>
      <c r="Q20" s="96"/>
    </row>
    <row r="21" spans="2:17" x14ac:dyDescent="0.25">
      <c r="B21" s="94"/>
      <c r="C21" s="95"/>
      <c r="D21" s="95"/>
      <c r="E21" s="95"/>
      <c r="F21" s="95"/>
      <c r="G21" s="95"/>
      <c r="H21" s="95"/>
      <c r="I21" s="95"/>
      <c r="J21" s="95"/>
      <c r="K21" s="95"/>
      <c r="L21" s="95"/>
      <c r="M21" s="95"/>
      <c r="N21" s="95"/>
      <c r="O21" s="95"/>
      <c r="P21" s="95"/>
      <c r="Q21" s="96"/>
    </row>
    <row r="22" spans="2:17" x14ac:dyDescent="0.25">
      <c r="B22" s="94"/>
      <c r="C22" s="95"/>
      <c r="D22" s="95"/>
      <c r="E22" s="95"/>
      <c r="F22" s="95"/>
      <c r="G22" s="95"/>
      <c r="H22" s="95"/>
      <c r="I22" s="95"/>
      <c r="J22" s="95"/>
      <c r="K22" s="95"/>
      <c r="L22" s="95"/>
      <c r="M22" s="95"/>
      <c r="N22" s="95"/>
      <c r="O22" s="95"/>
      <c r="P22" s="95"/>
      <c r="Q22" s="96"/>
    </row>
    <row r="23" spans="2:17" x14ac:dyDescent="0.25">
      <c r="B23" s="94"/>
      <c r="C23" s="95"/>
      <c r="D23" s="95"/>
      <c r="E23" s="95"/>
      <c r="F23" s="95"/>
      <c r="G23" s="95"/>
      <c r="H23" s="95"/>
      <c r="I23" s="95"/>
      <c r="J23" s="95"/>
      <c r="K23" s="95"/>
      <c r="L23" s="95"/>
      <c r="M23" s="95"/>
      <c r="N23" s="95"/>
      <c r="O23" s="95"/>
      <c r="P23" s="95"/>
      <c r="Q23" s="96"/>
    </row>
    <row r="24" spans="2:17" x14ac:dyDescent="0.25">
      <c r="B24" s="94"/>
      <c r="C24" s="95"/>
      <c r="D24" s="95"/>
      <c r="E24" s="95"/>
      <c r="F24" s="95"/>
      <c r="G24" s="95"/>
      <c r="H24" s="95"/>
      <c r="I24" s="95"/>
      <c r="J24" s="95"/>
      <c r="K24" s="95"/>
      <c r="L24" s="95"/>
      <c r="M24" s="95"/>
      <c r="N24" s="95"/>
      <c r="O24" s="95"/>
      <c r="P24" s="95"/>
      <c r="Q24" s="96"/>
    </row>
    <row r="25" spans="2:17" x14ac:dyDescent="0.25">
      <c r="B25" s="94"/>
      <c r="C25" s="95"/>
      <c r="D25" s="95"/>
      <c r="E25" s="95"/>
      <c r="F25" s="95"/>
      <c r="G25" s="95"/>
      <c r="H25" s="95"/>
      <c r="I25" s="95"/>
      <c r="J25" s="95"/>
      <c r="K25" s="95"/>
      <c r="L25" s="95"/>
      <c r="M25" s="95"/>
      <c r="N25" s="95"/>
      <c r="O25" s="95"/>
      <c r="P25" s="95"/>
      <c r="Q25" s="96"/>
    </row>
    <row r="26" spans="2:17" x14ac:dyDescent="0.25">
      <c r="B26" s="94"/>
      <c r="C26" s="95"/>
      <c r="D26" s="95"/>
      <c r="E26" s="95"/>
      <c r="F26" s="95"/>
      <c r="G26" s="95"/>
      <c r="H26" s="95"/>
      <c r="I26" s="95"/>
      <c r="J26" s="95"/>
      <c r="K26" s="95"/>
      <c r="L26" s="95"/>
      <c r="M26" s="95"/>
      <c r="N26" s="95"/>
      <c r="O26" s="95"/>
      <c r="P26" s="95"/>
      <c r="Q26" s="96"/>
    </row>
    <row r="27" spans="2:17" x14ac:dyDescent="0.25">
      <c r="B27" s="94"/>
      <c r="C27" s="95"/>
      <c r="D27" s="95"/>
      <c r="E27" s="95"/>
      <c r="F27" s="95"/>
      <c r="G27" s="95"/>
      <c r="H27" s="95"/>
      <c r="I27" s="95"/>
      <c r="J27" s="95"/>
      <c r="K27" s="95"/>
      <c r="L27" s="95"/>
      <c r="M27" s="95"/>
      <c r="N27" s="95"/>
      <c r="O27" s="95"/>
      <c r="P27" s="95"/>
      <c r="Q27" s="96"/>
    </row>
    <row r="28" spans="2:17" x14ac:dyDescent="0.25">
      <c r="B28" s="94"/>
      <c r="C28" s="95"/>
      <c r="D28" s="95"/>
      <c r="E28" s="95"/>
      <c r="F28" s="95"/>
      <c r="G28" s="95"/>
      <c r="H28" s="95"/>
      <c r="I28" s="95"/>
      <c r="J28" s="95"/>
      <c r="K28" s="95"/>
      <c r="L28" s="95"/>
      <c r="M28" s="95"/>
      <c r="N28" s="95"/>
      <c r="O28" s="95"/>
      <c r="P28" s="95"/>
      <c r="Q28" s="96"/>
    </row>
    <row r="29" spans="2:17" x14ac:dyDescent="0.25">
      <c r="B29" s="94"/>
      <c r="C29" s="95"/>
      <c r="D29" s="95"/>
      <c r="E29" s="95"/>
      <c r="F29" s="95"/>
      <c r="G29" s="95"/>
      <c r="H29" s="95"/>
      <c r="I29" s="95"/>
      <c r="J29" s="95"/>
      <c r="K29" s="95"/>
      <c r="L29" s="95"/>
      <c r="M29" s="95"/>
      <c r="N29" s="95"/>
      <c r="O29" s="95"/>
      <c r="P29" s="95"/>
      <c r="Q29" s="96"/>
    </row>
    <row r="30" spans="2:17" x14ac:dyDescent="0.25">
      <c r="B30" s="94"/>
      <c r="C30" s="95"/>
      <c r="D30" s="95"/>
      <c r="E30" s="95"/>
      <c r="F30" s="95"/>
      <c r="G30" s="95"/>
      <c r="H30" s="95"/>
      <c r="I30" s="95"/>
      <c r="J30" s="95"/>
      <c r="K30" s="95"/>
      <c r="L30" s="95"/>
      <c r="M30" s="95"/>
      <c r="N30" s="95"/>
      <c r="O30" s="95"/>
      <c r="P30" s="95"/>
      <c r="Q30" s="96"/>
    </row>
    <row r="31" spans="2:17" x14ac:dyDescent="0.25">
      <c r="B31" s="94"/>
      <c r="C31" s="95"/>
      <c r="D31" s="95"/>
      <c r="E31" s="95"/>
      <c r="F31" s="95"/>
      <c r="G31" s="95"/>
      <c r="H31" s="95"/>
      <c r="I31" s="95"/>
      <c r="J31" s="95"/>
      <c r="K31" s="95"/>
      <c r="L31" s="95"/>
      <c r="M31" s="95"/>
      <c r="N31" s="95"/>
      <c r="O31" s="95"/>
      <c r="P31" s="95"/>
      <c r="Q31" s="96"/>
    </row>
    <row r="32" spans="2:17" x14ac:dyDescent="0.25">
      <c r="B32" s="94"/>
      <c r="C32" s="95"/>
      <c r="D32" s="95"/>
      <c r="E32" s="95"/>
      <c r="F32" s="95"/>
      <c r="G32" s="95"/>
      <c r="H32" s="95"/>
      <c r="I32" s="95"/>
      <c r="J32" s="95"/>
      <c r="K32" s="95"/>
      <c r="L32" s="95"/>
      <c r="M32" s="95"/>
      <c r="N32" s="95"/>
      <c r="O32" s="95"/>
      <c r="P32" s="95"/>
      <c r="Q32" s="96"/>
    </row>
    <row r="33" spans="2:17" x14ac:dyDescent="0.25">
      <c r="B33" s="94"/>
      <c r="C33" s="95"/>
      <c r="D33" s="95"/>
      <c r="E33" s="95"/>
      <c r="F33" s="95"/>
      <c r="G33" s="95"/>
      <c r="H33" s="95"/>
      <c r="I33" s="95"/>
      <c r="J33" s="95"/>
      <c r="K33" s="95"/>
      <c r="L33" s="95"/>
      <c r="M33" s="95"/>
      <c r="N33" s="95"/>
      <c r="O33" s="95"/>
      <c r="P33" s="95"/>
      <c r="Q33" s="96"/>
    </row>
    <row r="34" spans="2:17" x14ac:dyDescent="0.25">
      <c r="B34" s="94"/>
      <c r="C34" s="95"/>
      <c r="D34" s="95"/>
      <c r="E34" s="95"/>
      <c r="F34" s="95"/>
      <c r="G34" s="95"/>
      <c r="H34" s="95"/>
      <c r="I34" s="95"/>
      <c r="J34" s="95"/>
      <c r="K34" s="95"/>
      <c r="L34" s="95"/>
      <c r="M34" s="95"/>
      <c r="N34" s="95"/>
      <c r="O34" s="95"/>
      <c r="P34" s="95"/>
      <c r="Q34" s="96"/>
    </row>
    <row r="35" spans="2:17" x14ac:dyDescent="0.25">
      <c r="B35" s="94"/>
      <c r="C35" s="95"/>
      <c r="D35" s="95"/>
      <c r="E35" s="95"/>
      <c r="F35" s="95"/>
      <c r="G35" s="95"/>
      <c r="H35" s="95"/>
      <c r="I35" s="95"/>
      <c r="J35" s="95"/>
      <c r="K35" s="95"/>
      <c r="L35" s="95"/>
      <c r="M35" s="95"/>
      <c r="N35" s="95"/>
      <c r="O35" s="95"/>
      <c r="P35" s="95"/>
      <c r="Q35" s="96"/>
    </row>
    <row r="36" spans="2:17" ht="15.75" thickBot="1" x14ac:dyDescent="0.3">
      <c r="B36" s="97"/>
      <c r="C36" s="98"/>
      <c r="D36" s="98"/>
      <c r="E36" s="98"/>
      <c r="F36" s="98"/>
      <c r="G36" s="98"/>
      <c r="H36" s="98"/>
      <c r="I36" s="98"/>
      <c r="J36" s="98"/>
      <c r="K36" s="98"/>
      <c r="L36" s="98"/>
      <c r="M36" s="98"/>
      <c r="N36" s="98"/>
      <c r="O36" s="98"/>
      <c r="P36" s="98"/>
      <c r="Q36" s="99"/>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dimension ref="A1:R35"/>
  <sheetViews>
    <sheetView zoomScale="90" zoomScaleNormal="90" workbookViewId="0">
      <pane xSplit="1" ySplit="7" topLeftCell="B17" activePane="bottomRight" state="frozen"/>
      <selection pane="topRight" activeCell="B1" sqref="B1"/>
      <selection pane="bottomLeft" activeCell="A8" sqref="A8"/>
      <selection pane="bottomRight" activeCell="Q19" sqref="Q19"/>
    </sheetView>
  </sheetViews>
  <sheetFormatPr baseColWidth="10" defaultColWidth="11.42578125" defaultRowHeight="15" x14ac:dyDescent="0.25"/>
  <cols>
    <col min="1" max="1" width="42.140625" style="1" customWidth="1"/>
    <col min="2" max="2" width="37.5703125" style="1" customWidth="1"/>
    <col min="3" max="3" width="8.42578125" style="1" customWidth="1"/>
    <col min="4" max="4" width="8.140625" style="1" customWidth="1"/>
    <col min="5" max="5" width="9.28515625" style="1" customWidth="1"/>
    <col min="6" max="6" width="20.85546875" style="1" bestFit="1" customWidth="1"/>
    <col min="7" max="7" width="10.28515625" style="1" customWidth="1"/>
    <col min="8" max="8" width="9.85546875" style="1" customWidth="1"/>
    <col min="9" max="12" width="8.7109375" style="1" hidden="1" customWidth="1"/>
    <col min="13" max="13" width="57.7109375" style="1" customWidth="1"/>
    <col min="14" max="15" width="65.5703125" style="1" hidden="1" customWidth="1"/>
    <col min="16" max="16" width="18.5703125" style="1" customWidth="1"/>
    <col min="17" max="17" width="47.5703125" style="1" customWidth="1"/>
    <col min="18" max="18" width="22" style="1" customWidth="1"/>
    <col min="19" max="16384" width="11.42578125" style="1"/>
  </cols>
  <sheetData>
    <row r="1" spans="1:18" ht="26.25" customHeight="1" x14ac:dyDescent="0.25">
      <c r="A1" s="100"/>
      <c r="B1" s="101"/>
      <c r="C1" s="102" t="s">
        <v>91</v>
      </c>
      <c r="D1" s="101"/>
      <c r="E1" s="101"/>
      <c r="F1" s="101"/>
      <c r="G1" s="101"/>
      <c r="H1" s="101"/>
      <c r="I1" s="101"/>
      <c r="J1" s="101"/>
      <c r="K1" s="101"/>
      <c r="L1" s="101"/>
      <c r="M1" s="103"/>
      <c r="N1" s="101"/>
      <c r="O1" s="104"/>
      <c r="P1" s="105"/>
      <c r="Q1" s="106"/>
    </row>
    <row r="2" spans="1:18" ht="10.5" customHeight="1" x14ac:dyDescent="0.25">
      <c r="A2" s="107"/>
      <c r="B2" s="108"/>
      <c r="C2" s="109"/>
      <c r="D2" s="108"/>
      <c r="E2" s="108"/>
      <c r="F2" s="108"/>
      <c r="G2" s="108"/>
      <c r="H2" s="108"/>
      <c r="I2" s="108"/>
      <c r="J2" s="108"/>
      <c r="K2" s="108"/>
      <c r="L2" s="108"/>
      <c r="M2" s="110"/>
      <c r="N2" s="108"/>
      <c r="O2" s="111"/>
      <c r="P2" s="110"/>
      <c r="Q2" s="112"/>
    </row>
    <row r="3" spans="1:18" ht="47.1" customHeight="1" thickBot="1" x14ac:dyDescent="0.3">
      <c r="A3" s="113"/>
      <c r="B3" s="114"/>
      <c r="C3" s="212" t="s">
        <v>161</v>
      </c>
      <c r="D3" s="212"/>
      <c r="E3" s="212"/>
      <c r="F3" s="212"/>
      <c r="G3" s="212"/>
      <c r="H3" s="212"/>
      <c r="I3" s="212"/>
      <c r="J3" s="212"/>
      <c r="K3" s="212"/>
      <c r="L3" s="212"/>
      <c r="M3" s="212"/>
      <c r="N3" s="114"/>
      <c r="O3" s="115"/>
      <c r="P3" s="116"/>
      <c r="Q3" s="117"/>
    </row>
    <row r="4" spans="1:18" x14ac:dyDescent="0.25">
      <c r="A4" s="190" t="s">
        <v>1</v>
      </c>
      <c r="B4" s="193" t="s">
        <v>2</v>
      </c>
      <c r="C4" s="196" t="s">
        <v>3</v>
      </c>
      <c r="D4" s="197"/>
      <c r="E4" s="198"/>
      <c r="F4" s="193" t="s">
        <v>4</v>
      </c>
      <c r="G4" s="216" t="s">
        <v>0</v>
      </c>
      <c r="H4" s="216"/>
      <c r="I4" s="216"/>
      <c r="J4" s="216"/>
      <c r="K4" s="216"/>
      <c r="L4" s="216"/>
      <c r="M4" s="216"/>
      <c r="N4" s="216"/>
      <c r="O4" s="216"/>
      <c r="P4" s="216"/>
      <c r="Q4" s="217"/>
    </row>
    <row r="5" spans="1:18" x14ac:dyDescent="0.25">
      <c r="A5" s="191"/>
      <c r="B5" s="194"/>
      <c r="C5" s="199"/>
      <c r="D5" s="200"/>
      <c r="E5" s="201"/>
      <c r="F5" s="194"/>
      <c r="G5" s="205">
        <v>11536</v>
      </c>
      <c r="H5" s="206"/>
      <c r="I5" s="205">
        <v>11536</v>
      </c>
      <c r="J5" s="206"/>
      <c r="K5" s="213">
        <v>11658</v>
      </c>
      <c r="L5" s="214"/>
      <c r="M5" s="188" t="s">
        <v>134</v>
      </c>
      <c r="N5" s="209" t="s">
        <v>20</v>
      </c>
      <c r="O5" s="209" t="s">
        <v>21</v>
      </c>
      <c r="P5" s="188" t="s">
        <v>135</v>
      </c>
      <c r="Q5" s="218" t="s">
        <v>136</v>
      </c>
    </row>
    <row r="6" spans="1:18" ht="15" customHeight="1" x14ac:dyDescent="0.25">
      <c r="A6" s="191"/>
      <c r="B6" s="194"/>
      <c r="C6" s="202"/>
      <c r="D6" s="203"/>
      <c r="E6" s="204"/>
      <c r="F6" s="194"/>
      <c r="G6" s="188" t="s">
        <v>5</v>
      </c>
      <c r="H6" s="188" t="s">
        <v>6</v>
      </c>
      <c r="I6" s="188" t="s">
        <v>5</v>
      </c>
      <c r="J6" s="188" t="s">
        <v>6</v>
      </c>
      <c r="K6" s="188" t="s">
        <v>5</v>
      </c>
      <c r="L6" s="188" t="s">
        <v>6</v>
      </c>
      <c r="M6" s="215"/>
      <c r="N6" s="210"/>
      <c r="O6" s="210"/>
      <c r="P6" s="215"/>
      <c r="Q6" s="219"/>
    </row>
    <row r="7" spans="1:18" ht="15.75" thickBot="1" x14ac:dyDescent="0.3">
      <c r="A7" s="192"/>
      <c r="B7" s="195"/>
      <c r="C7" s="118">
        <v>11049</v>
      </c>
      <c r="D7" s="118">
        <v>11536</v>
      </c>
      <c r="E7" s="119">
        <v>11658</v>
      </c>
      <c r="F7" s="195"/>
      <c r="G7" s="189"/>
      <c r="H7" s="189"/>
      <c r="I7" s="189"/>
      <c r="J7" s="189"/>
      <c r="K7" s="189"/>
      <c r="L7" s="189"/>
      <c r="M7" s="189"/>
      <c r="N7" s="211"/>
      <c r="O7" s="211"/>
      <c r="P7" s="189" t="s">
        <v>61</v>
      </c>
      <c r="Q7" s="220" t="s">
        <v>61</v>
      </c>
    </row>
    <row r="8" spans="1:18" ht="153" customHeight="1" thickBot="1" x14ac:dyDescent="0.3">
      <c r="A8" s="186" t="s">
        <v>22</v>
      </c>
      <c r="B8" s="6" t="s">
        <v>23</v>
      </c>
      <c r="C8" s="6">
        <v>1</v>
      </c>
      <c r="D8" s="6">
        <v>0</v>
      </c>
      <c r="E8" s="6">
        <v>0</v>
      </c>
      <c r="F8" s="6" t="s">
        <v>7</v>
      </c>
      <c r="G8" s="7" t="s">
        <v>64</v>
      </c>
      <c r="H8" s="8" t="s">
        <v>64</v>
      </c>
      <c r="I8" s="7"/>
      <c r="J8" s="7"/>
      <c r="K8" s="7"/>
      <c r="L8" s="7"/>
      <c r="M8" s="161" t="s">
        <v>127</v>
      </c>
      <c r="N8" s="54"/>
      <c r="O8" s="55"/>
      <c r="P8" s="56" t="s">
        <v>41</v>
      </c>
      <c r="Q8" s="159" t="s">
        <v>66</v>
      </c>
    </row>
    <row r="9" spans="1:18" ht="249" customHeight="1" x14ac:dyDescent="0.25">
      <c r="A9" s="187"/>
      <c r="B9" s="9" t="s">
        <v>71</v>
      </c>
      <c r="C9" s="9">
        <v>1</v>
      </c>
      <c r="D9" s="162">
        <v>1</v>
      </c>
      <c r="E9" s="9">
        <v>0</v>
      </c>
      <c r="F9" s="9" t="s">
        <v>8</v>
      </c>
      <c r="G9" s="10">
        <v>1</v>
      </c>
      <c r="H9" s="11">
        <f>G9/D9</f>
        <v>1</v>
      </c>
      <c r="I9" s="10"/>
      <c r="J9" s="11">
        <f t="shared" ref="J9:J14" si="0">I9/D9</f>
        <v>0</v>
      </c>
      <c r="K9" s="10"/>
      <c r="L9" s="10"/>
      <c r="M9" s="161" t="s">
        <v>133</v>
      </c>
      <c r="N9" s="13"/>
      <c r="O9" s="13"/>
      <c r="P9" s="14" t="s">
        <v>140</v>
      </c>
      <c r="Q9" s="12" t="s">
        <v>137</v>
      </c>
      <c r="R9" s="158"/>
    </row>
    <row r="10" spans="1:18" ht="123" customHeight="1" x14ac:dyDescent="0.25">
      <c r="A10" s="15" t="s">
        <v>24</v>
      </c>
      <c r="B10" s="16" t="s">
        <v>95</v>
      </c>
      <c r="C10" s="155">
        <v>1</v>
      </c>
      <c r="D10" s="155">
        <v>1</v>
      </c>
      <c r="E10" s="155">
        <v>1</v>
      </c>
      <c r="F10" s="9" t="s">
        <v>25</v>
      </c>
      <c r="G10" s="155">
        <v>1</v>
      </c>
      <c r="H10" s="11">
        <f t="shared" ref="H10:H16" si="1">G10/C10</f>
        <v>1</v>
      </c>
      <c r="I10" s="10"/>
      <c r="J10" s="11">
        <f t="shared" si="0"/>
        <v>0</v>
      </c>
      <c r="K10" s="10"/>
      <c r="L10" s="11">
        <f>K10/E10</f>
        <v>0</v>
      </c>
      <c r="M10" s="161" t="s">
        <v>92</v>
      </c>
      <c r="N10" s="13"/>
      <c r="O10" s="13"/>
      <c r="P10" s="12" t="s">
        <v>93</v>
      </c>
      <c r="Q10" s="22" t="s">
        <v>120</v>
      </c>
    </row>
    <row r="11" spans="1:18" ht="94.5" customHeight="1" x14ac:dyDescent="0.25">
      <c r="A11" s="17" t="s">
        <v>26</v>
      </c>
      <c r="B11" s="18" t="s">
        <v>72</v>
      </c>
      <c r="C11" s="19">
        <v>1</v>
      </c>
      <c r="D11" s="19">
        <v>1</v>
      </c>
      <c r="E11" s="19">
        <v>1</v>
      </c>
      <c r="F11" s="9" t="s">
        <v>27</v>
      </c>
      <c r="G11" s="19">
        <v>1</v>
      </c>
      <c r="H11" s="11">
        <f t="shared" si="1"/>
        <v>1</v>
      </c>
      <c r="I11" s="10"/>
      <c r="J11" s="11">
        <f t="shared" si="0"/>
        <v>0</v>
      </c>
      <c r="K11" s="10"/>
      <c r="L11" s="11">
        <f t="shared" ref="L11:L18" si="2">K11/E11</f>
        <v>0</v>
      </c>
      <c r="M11" s="161" t="s">
        <v>96</v>
      </c>
      <c r="N11" s="21"/>
      <c r="O11" s="21"/>
      <c r="P11" s="12" t="s">
        <v>97</v>
      </c>
      <c r="Q11" s="22" t="s">
        <v>117</v>
      </c>
    </row>
    <row r="12" spans="1:18" ht="102" customHeight="1" x14ac:dyDescent="0.25">
      <c r="A12" s="23" t="s">
        <v>28</v>
      </c>
      <c r="B12" s="24" t="s">
        <v>29</v>
      </c>
      <c r="C12" s="9">
        <v>17</v>
      </c>
      <c r="D12" s="9">
        <v>18</v>
      </c>
      <c r="E12" s="9">
        <v>17</v>
      </c>
      <c r="F12" s="9" t="s">
        <v>27</v>
      </c>
      <c r="G12" s="10">
        <v>17</v>
      </c>
      <c r="H12" s="11">
        <v>1</v>
      </c>
      <c r="I12" s="10"/>
      <c r="J12" s="11">
        <f t="shared" si="0"/>
        <v>0</v>
      </c>
      <c r="K12" s="10"/>
      <c r="L12" s="11">
        <f t="shared" si="2"/>
        <v>0</v>
      </c>
      <c r="M12" s="161" t="s">
        <v>98</v>
      </c>
      <c r="N12" s="25"/>
      <c r="O12" s="25"/>
      <c r="P12" s="12" t="s">
        <v>99</v>
      </c>
      <c r="Q12" s="22" t="s">
        <v>116</v>
      </c>
    </row>
    <row r="13" spans="1:18" ht="117.75" customHeight="1" x14ac:dyDescent="0.25">
      <c r="A13" s="172" t="s">
        <v>31</v>
      </c>
      <c r="B13" s="156" t="s">
        <v>32</v>
      </c>
      <c r="C13" s="162">
        <v>0</v>
      </c>
      <c r="D13" s="162">
        <v>1</v>
      </c>
      <c r="E13" s="9">
        <v>0</v>
      </c>
      <c r="F13" s="9" t="s">
        <v>30</v>
      </c>
      <c r="G13" s="10">
        <v>1</v>
      </c>
      <c r="H13" s="11">
        <f>G13/D13</f>
        <v>1</v>
      </c>
      <c r="I13" s="10"/>
      <c r="J13" s="11">
        <f t="shared" si="0"/>
        <v>0</v>
      </c>
      <c r="K13" s="10"/>
      <c r="L13" s="11" t="e">
        <f t="shared" si="2"/>
        <v>#DIV/0!</v>
      </c>
      <c r="M13" s="161" t="s">
        <v>138</v>
      </c>
      <c r="N13" s="154" t="s">
        <v>94</v>
      </c>
      <c r="O13" s="25"/>
      <c r="P13" s="22" t="s">
        <v>165</v>
      </c>
      <c r="Q13" s="69" t="s">
        <v>172</v>
      </c>
      <c r="R13" s="180"/>
    </row>
    <row r="14" spans="1:18" ht="234.75" customHeight="1" x14ac:dyDescent="0.25">
      <c r="A14" s="156" t="s">
        <v>33</v>
      </c>
      <c r="B14" s="156" t="s">
        <v>12</v>
      </c>
      <c r="C14" s="173">
        <v>2</v>
      </c>
      <c r="D14" s="173">
        <v>2</v>
      </c>
      <c r="E14" s="26">
        <v>2</v>
      </c>
      <c r="F14" s="18" t="s">
        <v>73</v>
      </c>
      <c r="G14" s="10">
        <v>2</v>
      </c>
      <c r="H14" s="11">
        <f>G14/D14</f>
        <v>1</v>
      </c>
      <c r="I14" s="10"/>
      <c r="J14" s="11">
        <f t="shared" si="0"/>
        <v>0</v>
      </c>
      <c r="K14" s="10"/>
      <c r="L14" s="11">
        <f t="shared" si="2"/>
        <v>0</v>
      </c>
      <c r="M14" s="161" t="s">
        <v>139</v>
      </c>
      <c r="N14" s="154" t="s">
        <v>94</v>
      </c>
      <c r="O14" s="25"/>
      <c r="P14" s="182" t="s">
        <v>166</v>
      </c>
      <c r="Q14" s="69" t="s">
        <v>169</v>
      </c>
      <c r="R14" s="158"/>
    </row>
    <row r="15" spans="1:18" ht="225" customHeight="1" x14ac:dyDescent="0.25">
      <c r="A15" s="156" t="s">
        <v>34</v>
      </c>
      <c r="B15" s="18" t="s">
        <v>35</v>
      </c>
      <c r="C15" s="26">
        <v>2</v>
      </c>
      <c r="D15" s="26">
        <v>0</v>
      </c>
      <c r="E15" s="26">
        <v>1</v>
      </c>
      <c r="F15" s="18" t="s">
        <v>73</v>
      </c>
      <c r="G15" s="9">
        <v>0</v>
      </c>
      <c r="H15" s="29" t="s">
        <v>64</v>
      </c>
      <c r="I15" s="30"/>
      <c r="J15" s="30"/>
      <c r="K15" s="30"/>
      <c r="L15" s="11">
        <f t="shared" si="2"/>
        <v>0</v>
      </c>
      <c r="M15" s="161" t="s">
        <v>127</v>
      </c>
      <c r="N15" s="12"/>
      <c r="O15" s="12"/>
      <c r="P15" s="12" t="s">
        <v>41</v>
      </c>
      <c r="Q15" s="12" t="s">
        <v>66</v>
      </c>
    </row>
    <row r="16" spans="1:18" ht="274.5" customHeight="1" x14ac:dyDescent="0.25">
      <c r="A16" s="18" t="s">
        <v>74</v>
      </c>
      <c r="B16" s="18" t="s">
        <v>75</v>
      </c>
      <c r="C16" s="26">
        <v>4</v>
      </c>
      <c r="D16" s="26">
        <v>4</v>
      </c>
      <c r="E16" s="26">
        <v>4</v>
      </c>
      <c r="F16" s="18" t="s">
        <v>76</v>
      </c>
      <c r="G16" s="10">
        <v>4</v>
      </c>
      <c r="H16" s="11">
        <f t="shared" si="1"/>
        <v>1</v>
      </c>
      <c r="I16" s="10"/>
      <c r="J16" s="11">
        <f>I16/D16</f>
        <v>0</v>
      </c>
      <c r="K16" s="10"/>
      <c r="L16" s="11">
        <f t="shared" si="2"/>
        <v>0</v>
      </c>
      <c r="M16" s="161" t="s">
        <v>100</v>
      </c>
      <c r="N16" s="33"/>
      <c r="O16" s="33"/>
      <c r="P16" s="12" t="s">
        <v>101</v>
      </c>
      <c r="Q16" s="22" t="s">
        <v>118</v>
      </c>
    </row>
    <row r="17" spans="1:18" ht="102" x14ac:dyDescent="0.25">
      <c r="A17" s="18" t="s">
        <v>77</v>
      </c>
      <c r="B17" s="18" t="s">
        <v>36</v>
      </c>
      <c r="C17" s="26">
        <v>1</v>
      </c>
      <c r="D17" s="26">
        <v>1</v>
      </c>
      <c r="E17" s="26">
        <v>0</v>
      </c>
      <c r="F17" s="18" t="s">
        <v>78</v>
      </c>
      <c r="G17" s="10">
        <v>1</v>
      </c>
      <c r="H17" s="11">
        <v>1</v>
      </c>
      <c r="I17" s="10"/>
      <c r="J17" s="10"/>
      <c r="K17" s="10"/>
      <c r="L17" s="11" t="e">
        <f t="shared" si="2"/>
        <v>#DIV/0!</v>
      </c>
      <c r="M17" s="161" t="s">
        <v>102</v>
      </c>
      <c r="N17" s="34"/>
      <c r="O17" s="33"/>
      <c r="P17" s="12" t="s">
        <v>103</v>
      </c>
      <c r="Q17" s="22" t="s">
        <v>119</v>
      </c>
    </row>
    <row r="18" spans="1:18" ht="96" customHeight="1" x14ac:dyDescent="0.25">
      <c r="A18" s="18" t="s">
        <v>79</v>
      </c>
      <c r="B18" s="18" t="s">
        <v>37</v>
      </c>
      <c r="C18" s="26">
        <v>2</v>
      </c>
      <c r="D18" s="26">
        <v>0</v>
      </c>
      <c r="E18" s="26">
        <v>1</v>
      </c>
      <c r="F18" s="18" t="s">
        <v>78</v>
      </c>
      <c r="G18" s="9">
        <v>0</v>
      </c>
      <c r="H18" s="11" t="s">
        <v>64</v>
      </c>
      <c r="I18" s="10"/>
      <c r="J18" s="11" t="e">
        <f>I18/D18</f>
        <v>#DIV/0!</v>
      </c>
      <c r="K18" s="10"/>
      <c r="L18" s="11">
        <f t="shared" si="2"/>
        <v>0</v>
      </c>
      <c r="M18" s="161" t="s">
        <v>127</v>
      </c>
      <c r="N18" s="12"/>
      <c r="O18" s="12"/>
      <c r="P18" s="12" t="s">
        <v>41</v>
      </c>
      <c r="Q18" s="12" t="s">
        <v>66</v>
      </c>
    </row>
    <row r="19" spans="1:18" ht="249.75" customHeight="1" thickBot="1" x14ac:dyDescent="0.3">
      <c r="A19" s="24" t="s">
        <v>128</v>
      </c>
      <c r="B19" s="18" t="s">
        <v>80</v>
      </c>
      <c r="C19" s="174">
        <v>1</v>
      </c>
      <c r="D19" s="174">
        <v>1</v>
      </c>
      <c r="E19" s="35">
        <v>1</v>
      </c>
      <c r="F19" s="24" t="s">
        <v>129</v>
      </c>
      <c r="G19" s="36">
        <v>1</v>
      </c>
      <c r="H19" s="11">
        <f>G19/D19</f>
        <v>1</v>
      </c>
      <c r="I19" s="37"/>
      <c r="J19" s="11">
        <f>I19/D19</f>
        <v>0</v>
      </c>
      <c r="K19" s="37"/>
      <c r="L19" s="10"/>
      <c r="M19" s="161" t="s">
        <v>141</v>
      </c>
      <c r="N19" s="154" t="s">
        <v>94</v>
      </c>
      <c r="O19" s="25"/>
      <c r="P19" s="12" t="s">
        <v>167</v>
      </c>
      <c r="Q19" s="69" t="s">
        <v>170</v>
      </c>
      <c r="R19" s="158"/>
    </row>
    <row r="20" spans="1:18" x14ac:dyDescent="0.25">
      <c r="A20" s="38"/>
      <c r="B20" s="38"/>
      <c r="C20" s="38"/>
      <c r="D20" s="38"/>
      <c r="E20" s="38"/>
      <c r="F20" s="38"/>
      <c r="G20" s="38"/>
      <c r="H20" s="38"/>
      <c r="I20" s="38"/>
      <c r="J20" s="38"/>
      <c r="K20" s="38"/>
      <c r="L20" s="38"/>
      <c r="M20" s="38"/>
      <c r="N20" s="38"/>
      <c r="O20" s="38"/>
      <c r="P20" s="38"/>
      <c r="Q20" s="38"/>
    </row>
    <row r="21" spans="1:18" ht="31.5" customHeight="1" x14ac:dyDescent="0.25">
      <c r="A21" s="38"/>
      <c r="B21" s="38"/>
      <c r="C21" s="38"/>
      <c r="D21" s="38"/>
      <c r="E21" s="38"/>
      <c r="F21" s="207" t="s">
        <v>15</v>
      </c>
      <c r="G21" s="208"/>
      <c r="H21" s="39">
        <f>+AVERAGE(H8:H19)</f>
        <v>1</v>
      </c>
      <c r="I21" s="38"/>
      <c r="J21" s="38"/>
      <c r="K21" s="38"/>
      <c r="L21" s="38"/>
      <c r="M21" s="38"/>
      <c r="N21" s="38"/>
      <c r="O21" s="38"/>
      <c r="P21" s="38"/>
      <c r="Q21" s="38"/>
    </row>
    <row r="35" spans="9:10" x14ac:dyDescent="0.25">
      <c r="I35" s="4"/>
      <c r="J35" s="5">
        <f>+AVERAGE(J8:J9)</f>
        <v>0</v>
      </c>
    </row>
  </sheetData>
  <mergeCells count="22">
    <mergeCell ref="C3:M3"/>
    <mergeCell ref="K5:L5"/>
    <mergeCell ref="M5:M7"/>
    <mergeCell ref="G4:Q4"/>
    <mergeCell ref="Q5:Q7"/>
    <mergeCell ref="P5:P7"/>
    <mergeCell ref="F21:G21"/>
    <mergeCell ref="N5:N7"/>
    <mergeCell ref="K6:K7"/>
    <mergeCell ref="L6:L7"/>
    <mergeCell ref="O5:O7"/>
    <mergeCell ref="A8:A9"/>
    <mergeCell ref="G6:G7"/>
    <mergeCell ref="H6:H7"/>
    <mergeCell ref="I6:I7"/>
    <mergeCell ref="J6:J7"/>
    <mergeCell ref="A4:A7"/>
    <mergeCell ref="B4:B7"/>
    <mergeCell ref="C4:E6"/>
    <mergeCell ref="F4:F7"/>
    <mergeCell ref="G5:H5"/>
    <mergeCell ref="I5:J5"/>
  </mergeCells>
  <conditionalFormatting sqref="J11">
    <cfRule type="cellIs" dxfId="125" priority="7" stopIfTrue="1" operator="greaterThan">
      <formula>0.66</formula>
    </cfRule>
    <cfRule type="cellIs" dxfId="124" priority="8" stopIfTrue="1" operator="between">
      <formula>0.34</formula>
      <formula>0.66</formula>
    </cfRule>
    <cfRule type="cellIs" dxfId="123" priority="9" stopIfTrue="1" operator="between">
      <formula>0</formula>
      <formula>0.33</formula>
    </cfRule>
  </conditionalFormatting>
  <conditionalFormatting sqref="L11:L13 L15:L17">
    <cfRule type="cellIs" dxfId="122" priority="52" stopIfTrue="1" operator="greaterThan">
      <formula>0.66</formula>
    </cfRule>
    <cfRule type="cellIs" dxfId="121" priority="53" stopIfTrue="1" operator="between">
      <formula>0.34</formula>
      <formula>0.66</formula>
    </cfRule>
    <cfRule type="cellIs" dxfId="120" priority="54" stopIfTrue="1" operator="between">
      <formula>0</formula>
      <formula>0.33</formula>
    </cfRule>
  </conditionalFormatting>
  <conditionalFormatting sqref="H8:H9 H16:H18">
    <cfRule type="cellIs" dxfId="119" priority="49" stopIfTrue="1" operator="greaterThan">
      <formula>0.66</formula>
    </cfRule>
    <cfRule type="cellIs" dxfId="118" priority="50" stopIfTrue="1" operator="between">
      <formula>0.34</formula>
      <formula>0.66</formula>
    </cfRule>
    <cfRule type="cellIs" dxfId="117" priority="51" stopIfTrue="1" operator="between">
      <formula>0</formula>
      <formula>0.33</formula>
    </cfRule>
  </conditionalFormatting>
  <conditionalFormatting sqref="J9:J10 J12 J16 J19">
    <cfRule type="cellIs" dxfId="116" priority="46" stopIfTrue="1" operator="greaterThan">
      <formula>0.66</formula>
    </cfRule>
    <cfRule type="cellIs" dxfId="115" priority="47" stopIfTrue="1" operator="between">
      <formula>0.34</formula>
      <formula>0.66</formula>
    </cfRule>
    <cfRule type="cellIs" dxfId="114" priority="48" stopIfTrue="1" operator="between">
      <formula>0</formula>
      <formula>0.33</formula>
    </cfRule>
  </conditionalFormatting>
  <conditionalFormatting sqref="H15">
    <cfRule type="cellIs" dxfId="113" priority="43" stopIfTrue="1" operator="greaterThan">
      <formula>0.66</formula>
    </cfRule>
    <cfRule type="cellIs" dxfId="112" priority="44" stopIfTrue="1" operator="between">
      <formula>0.34</formula>
      <formula>0.66</formula>
    </cfRule>
    <cfRule type="cellIs" dxfId="111" priority="45" stopIfTrue="1" operator="between">
      <formula>0</formula>
      <formula>0.33</formula>
    </cfRule>
  </conditionalFormatting>
  <conditionalFormatting sqref="H10">
    <cfRule type="cellIs" dxfId="110" priority="40" stopIfTrue="1" operator="greaterThan">
      <formula>0.66</formula>
    </cfRule>
    <cfRule type="cellIs" dxfId="109" priority="41" stopIfTrue="1" operator="between">
      <formula>0.34</formula>
      <formula>0.66</formula>
    </cfRule>
    <cfRule type="cellIs" dxfId="108" priority="42" stopIfTrue="1" operator="between">
      <formula>0</formula>
      <formula>0.33</formula>
    </cfRule>
  </conditionalFormatting>
  <conditionalFormatting sqref="L10">
    <cfRule type="cellIs" dxfId="107" priority="37" stopIfTrue="1" operator="greaterThan">
      <formula>0.66</formula>
    </cfRule>
    <cfRule type="cellIs" dxfId="106" priority="38" stopIfTrue="1" operator="between">
      <formula>0.34</formula>
      <formula>0.66</formula>
    </cfRule>
    <cfRule type="cellIs" dxfId="105" priority="39" stopIfTrue="1" operator="between">
      <formula>0</formula>
      <formula>0.33</formula>
    </cfRule>
  </conditionalFormatting>
  <conditionalFormatting sqref="H11">
    <cfRule type="cellIs" dxfId="104" priority="34" stopIfTrue="1" operator="greaterThan">
      <formula>0.66</formula>
    </cfRule>
    <cfRule type="cellIs" dxfId="103" priority="35" stopIfTrue="1" operator="between">
      <formula>0.34</formula>
      <formula>0.66</formula>
    </cfRule>
    <cfRule type="cellIs" dxfId="102" priority="36" stopIfTrue="1" operator="between">
      <formula>0</formula>
      <formula>0.33</formula>
    </cfRule>
  </conditionalFormatting>
  <conditionalFormatting sqref="H12">
    <cfRule type="cellIs" dxfId="101" priority="31" stopIfTrue="1" operator="greaterThan">
      <formula>0.66</formula>
    </cfRule>
    <cfRule type="cellIs" dxfId="100" priority="32" stopIfTrue="1" operator="between">
      <formula>0.34</formula>
      <formula>0.66</formula>
    </cfRule>
    <cfRule type="cellIs" dxfId="99" priority="33" stopIfTrue="1" operator="between">
      <formula>0</formula>
      <formula>0.33</formula>
    </cfRule>
  </conditionalFormatting>
  <conditionalFormatting sqref="J13">
    <cfRule type="cellIs" dxfId="98" priority="25" stopIfTrue="1" operator="greaterThan">
      <formula>0.66</formula>
    </cfRule>
    <cfRule type="cellIs" dxfId="97" priority="26" stopIfTrue="1" operator="between">
      <formula>0.34</formula>
      <formula>0.66</formula>
    </cfRule>
    <cfRule type="cellIs" dxfId="96" priority="27" stopIfTrue="1" operator="between">
      <formula>0</formula>
      <formula>0.33</formula>
    </cfRule>
  </conditionalFormatting>
  <conditionalFormatting sqref="J14">
    <cfRule type="cellIs" dxfId="95" priority="22" stopIfTrue="1" operator="greaterThan">
      <formula>0.66</formula>
    </cfRule>
    <cfRule type="cellIs" dxfId="94" priority="23" stopIfTrue="1" operator="between">
      <formula>0.34</formula>
      <formula>0.66</formula>
    </cfRule>
    <cfRule type="cellIs" dxfId="93" priority="24" stopIfTrue="1" operator="between">
      <formula>0</formula>
      <formula>0.33</formula>
    </cfRule>
  </conditionalFormatting>
  <conditionalFormatting sqref="L14">
    <cfRule type="cellIs" dxfId="92" priority="19" stopIfTrue="1" operator="greaterThan">
      <formula>0.66</formula>
    </cfRule>
    <cfRule type="cellIs" dxfId="91" priority="20" stopIfTrue="1" operator="between">
      <formula>0.34</formula>
      <formula>0.66</formula>
    </cfRule>
    <cfRule type="cellIs" dxfId="90" priority="21" stopIfTrue="1" operator="between">
      <formula>0</formula>
      <formula>0.33</formula>
    </cfRule>
  </conditionalFormatting>
  <conditionalFormatting sqref="L18">
    <cfRule type="cellIs" dxfId="89" priority="16" stopIfTrue="1" operator="greaterThan">
      <formula>0.66</formula>
    </cfRule>
    <cfRule type="cellIs" dxfId="88" priority="17" stopIfTrue="1" operator="between">
      <formula>0.34</formula>
      <formula>0.66</formula>
    </cfRule>
    <cfRule type="cellIs" dxfId="87" priority="18" stopIfTrue="1" operator="between">
      <formula>0</formula>
      <formula>0.33</formula>
    </cfRule>
  </conditionalFormatting>
  <conditionalFormatting sqref="J18">
    <cfRule type="cellIs" dxfId="86" priority="13" stopIfTrue="1" operator="greaterThan">
      <formula>0.66</formula>
    </cfRule>
    <cfRule type="cellIs" dxfId="85" priority="14" stopIfTrue="1" operator="between">
      <formula>0.34</formula>
      <formula>0.66</formula>
    </cfRule>
    <cfRule type="cellIs" dxfId="84" priority="15" stopIfTrue="1" operator="between">
      <formula>0</formula>
      <formula>0.33</formula>
    </cfRule>
  </conditionalFormatting>
  <conditionalFormatting sqref="H19">
    <cfRule type="cellIs" dxfId="83" priority="10" stopIfTrue="1" operator="greaterThan">
      <formula>0.66</formula>
    </cfRule>
    <cfRule type="cellIs" dxfId="82" priority="11" stopIfTrue="1" operator="between">
      <formula>0.34</formula>
      <formula>0.66</formula>
    </cfRule>
    <cfRule type="cellIs" dxfId="81" priority="12" stopIfTrue="1" operator="between">
      <formula>0</formula>
      <formula>0.33</formula>
    </cfRule>
  </conditionalFormatting>
  <conditionalFormatting sqref="H13">
    <cfRule type="cellIs" dxfId="80" priority="4" stopIfTrue="1" operator="greaterThan">
      <formula>0.66</formula>
    </cfRule>
    <cfRule type="cellIs" dxfId="79" priority="5" stopIfTrue="1" operator="between">
      <formula>0.34</formula>
      <formula>0.66</formula>
    </cfRule>
    <cfRule type="cellIs" dxfId="78" priority="6" stopIfTrue="1" operator="between">
      <formula>0</formula>
      <formula>0.33</formula>
    </cfRule>
  </conditionalFormatting>
  <conditionalFormatting sqref="H14">
    <cfRule type="cellIs" dxfId="77" priority="1" stopIfTrue="1" operator="greaterThan">
      <formula>0.66</formula>
    </cfRule>
    <cfRule type="cellIs" dxfId="76" priority="2" stopIfTrue="1" operator="between">
      <formula>0.34</formula>
      <formula>0.66</formula>
    </cfRule>
    <cfRule type="cellIs" dxfId="75" priority="3" stopIfTrue="1" operator="between">
      <formula>0</formula>
      <formula>0.33</formula>
    </cfRule>
  </conditionalFormatting>
  <hyperlinks>
    <hyperlink ref="P10" r:id="rId1"/>
    <hyperlink ref="P11" r:id="rId2"/>
    <hyperlink ref="P12" r:id="rId3"/>
    <hyperlink ref="P16" r:id="rId4"/>
    <hyperlink ref="P17" r:id="rId5"/>
    <hyperlink ref="P13" r:id="rId6"/>
  </hyperlinks>
  <pageMargins left="0.7" right="0.7" top="0.75" bottom="0.75" header="0.3" footer="0.3"/>
  <pageSetup orientation="portrait" r:id="rId7"/>
  <drawing r:id="rId8"/>
  <legacyDrawing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Q35"/>
  <sheetViews>
    <sheetView zoomScale="90" zoomScaleNormal="90" workbookViewId="0">
      <pane xSplit="1" ySplit="7" topLeftCell="B8" activePane="bottomRight" state="frozen"/>
      <selection pane="topRight" activeCell="B1" sqref="B1"/>
      <selection pane="bottomLeft" activeCell="A8" sqref="A8"/>
      <selection pane="bottomRight"/>
    </sheetView>
  </sheetViews>
  <sheetFormatPr baseColWidth="10" defaultColWidth="11.42578125" defaultRowHeight="15" x14ac:dyDescent="0.25"/>
  <cols>
    <col min="1" max="1" width="29.5703125" style="1" bestFit="1" customWidth="1"/>
    <col min="2" max="2" width="36" style="1" customWidth="1"/>
    <col min="3" max="3" width="8.42578125" style="1" customWidth="1"/>
    <col min="4" max="4" width="8.140625" style="1" customWidth="1"/>
    <col min="5" max="5" width="9.7109375" style="1" customWidth="1"/>
    <col min="6" max="6" width="29.140625" style="1" bestFit="1" customWidth="1"/>
    <col min="7" max="7" width="10.28515625" style="1" customWidth="1"/>
    <col min="8" max="8" width="11.42578125" style="1" customWidth="1"/>
    <col min="9" max="12" width="8.7109375" style="1" hidden="1" customWidth="1"/>
    <col min="13" max="13" width="71.85546875" style="1" customWidth="1"/>
    <col min="14" max="14" width="67.28515625" style="1" hidden="1" customWidth="1"/>
    <col min="15" max="15" width="48.7109375" style="1" hidden="1" customWidth="1"/>
    <col min="16" max="16" width="15.140625" style="1" customWidth="1"/>
    <col min="17" max="17" width="33.7109375" style="1" bestFit="1" customWidth="1"/>
    <col min="18" max="16384" width="11.42578125" style="1"/>
  </cols>
  <sheetData>
    <row r="1" spans="1:17" ht="24.75" customHeight="1" x14ac:dyDescent="0.25">
      <c r="A1" s="100"/>
      <c r="B1" s="101"/>
      <c r="C1" s="102" t="s">
        <v>91</v>
      </c>
      <c r="D1" s="101"/>
      <c r="E1" s="101"/>
      <c r="F1" s="101"/>
      <c r="G1" s="101"/>
      <c r="H1" s="101"/>
      <c r="I1" s="101"/>
      <c r="J1" s="101"/>
      <c r="K1" s="101"/>
      <c r="L1" s="101"/>
      <c r="M1" s="103"/>
      <c r="N1" s="101"/>
      <c r="O1" s="104"/>
      <c r="P1" s="105"/>
      <c r="Q1" s="106"/>
    </row>
    <row r="2" spans="1:17" x14ac:dyDescent="0.25">
      <c r="A2" s="107"/>
      <c r="B2" s="108"/>
      <c r="C2" s="109"/>
      <c r="D2" s="108"/>
      <c r="E2" s="108"/>
      <c r="F2" s="108"/>
      <c r="G2" s="108"/>
      <c r="H2" s="108"/>
      <c r="I2" s="108"/>
      <c r="J2" s="108"/>
      <c r="K2" s="108"/>
      <c r="L2" s="108"/>
      <c r="M2" s="110"/>
      <c r="N2" s="108"/>
      <c r="O2" s="111"/>
      <c r="P2" s="110"/>
      <c r="Q2" s="112"/>
    </row>
    <row r="3" spans="1:17" ht="31.5" customHeight="1" thickBot="1" x14ac:dyDescent="0.3">
      <c r="A3" s="113"/>
      <c r="B3" s="114"/>
      <c r="C3" s="226" t="s">
        <v>164</v>
      </c>
      <c r="D3" s="226"/>
      <c r="E3" s="226"/>
      <c r="F3" s="226"/>
      <c r="G3" s="226"/>
      <c r="H3" s="226"/>
      <c r="I3" s="226"/>
      <c r="J3" s="226"/>
      <c r="K3" s="226"/>
      <c r="L3" s="226"/>
      <c r="M3" s="226"/>
      <c r="N3" s="114"/>
      <c r="O3" s="115"/>
      <c r="P3" s="116"/>
      <c r="Q3" s="117"/>
    </row>
    <row r="4" spans="1:17" ht="15" customHeight="1" x14ac:dyDescent="0.25">
      <c r="A4" s="190" t="s">
        <v>1</v>
      </c>
      <c r="B4" s="193" t="s">
        <v>2</v>
      </c>
      <c r="C4" s="196" t="s">
        <v>3</v>
      </c>
      <c r="D4" s="197"/>
      <c r="E4" s="198"/>
      <c r="F4" s="193" t="s">
        <v>4</v>
      </c>
      <c r="G4" s="223" t="s">
        <v>0</v>
      </c>
      <c r="H4" s="224"/>
      <c r="I4" s="224"/>
      <c r="J4" s="224"/>
      <c r="K4" s="224"/>
      <c r="L4" s="224"/>
      <c r="M4" s="224"/>
      <c r="N4" s="224"/>
      <c r="O4" s="224"/>
      <c r="P4" s="224"/>
      <c r="Q4" s="225"/>
    </row>
    <row r="5" spans="1:17" ht="15" customHeight="1" x14ac:dyDescent="0.25">
      <c r="A5" s="191"/>
      <c r="B5" s="194"/>
      <c r="C5" s="199"/>
      <c r="D5" s="200"/>
      <c r="E5" s="201"/>
      <c r="F5" s="194"/>
      <c r="G5" s="213">
        <v>11536</v>
      </c>
      <c r="H5" s="227"/>
      <c r="I5" s="213">
        <v>11536</v>
      </c>
      <c r="J5" s="227"/>
      <c r="K5" s="213">
        <v>11658</v>
      </c>
      <c r="L5" s="227"/>
      <c r="M5" s="188" t="s">
        <v>134</v>
      </c>
      <c r="N5" s="188" t="s">
        <v>20</v>
      </c>
      <c r="O5" s="188" t="s">
        <v>21</v>
      </c>
      <c r="P5" s="188" t="s">
        <v>135</v>
      </c>
      <c r="Q5" s="218" t="s">
        <v>136</v>
      </c>
    </row>
    <row r="6" spans="1:17" ht="15" customHeight="1" x14ac:dyDescent="0.25">
      <c r="A6" s="191"/>
      <c r="B6" s="194"/>
      <c r="C6" s="202"/>
      <c r="D6" s="203"/>
      <c r="E6" s="204"/>
      <c r="F6" s="194"/>
      <c r="G6" s="188" t="s">
        <v>5</v>
      </c>
      <c r="H6" s="188" t="s">
        <v>6</v>
      </c>
      <c r="I6" s="188" t="s">
        <v>5</v>
      </c>
      <c r="J6" s="188" t="s">
        <v>6</v>
      </c>
      <c r="K6" s="188" t="s">
        <v>5</v>
      </c>
      <c r="L6" s="188" t="s">
        <v>6</v>
      </c>
      <c r="M6" s="215"/>
      <c r="N6" s="215"/>
      <c r="O6" s="215"/>
      <c r="P6" s="215"/>
      <c r="Q6" s="219"/>
    </row>
    <row r="7" spans="1:17" ht="21" customHeight="1" thickBot="1" x14ac:dyDescent="0.3">
      <c r="A7" s="192"/>
      <c r="B7" s="195"/>
      <c r="C7" s="118">
        <v>11049</v>
      </c>
      <c r="D7" s="118">
        <v>11536</v>
      </c>
      <c r="E7" s="119">
        <v>11658</v>
      </c>
      <c r="F7" s="195"/>
      <c r="G7" s="189"/>
      <c r="H7" s="189"/>
      <c r="I7" s="189"/>
      <c r="J7" s="189"/>
      <c r="K7" s="189"/>
      <c r="L7" s="189"/>
      <c r="M7" s="189"/>
      <c r="N7" s="189"/>
      <c r="O7" s="189"/>
      <c r="P7" s="189" t="s">
        <v>61</v>
      </c>
      <c r="Q7" s="220" t="s">
        <v>61</v>
      </c>
    </row>
    <row r="8" spans="1:17" ht="84" customHeight="1" x14ac:dyDescent="0.25">
      <c r="A8" s="221" t="s">
        <v>38</v>
      </c>
      <c r="B8" s="40" t="s">
        <v>39</v>
      </c>
      <c r="C8" s="6">
        <v>1</v>
      </c>
      <c r="D8" s="6">
        <v>0</v>
      </c>
      <c r="E8" s="6">
        <v>1</v>
      </c>
      <c r="F8" s="41" t="s">
        <v>9</v>
      </c>
      <c r="G8" s="42">
        <v>0</v>
      </c>
      <c r="H8" s="11" t="s">
        <v>64</v>
      </c>
      <c r="I8" s="43"/>
      <c r="J8" s="44"/>
      <c r="K8" s="45"/>
      <c r="L8" s="46">
        <f t="shared" ref="L8:L9" si="0">K8/E8</f>
        <v>0</v>
      </c>
      <c r="M8" s="12" t="s">
        <v>65</v>
      </c>
      <c r="N8" s="12"/>
      <c r="O8" s="12"/>
      <c r="P8" s="12" t="s">
        <v>41</v>
      </c>
      <c r="Q8" s="12" t="s">
        <v>66</v>
      </c>
    </row>
    <row r="9" spans="1:17" ht="35.25" customHeight="1" thickBot="1" x14ac:dyDescent="0.3">
      <c r="A9" s="222"/>
      <c r="B9" s="47" t="s">
        <v>40</v>
      </c>
      <c r="C9" s="48">
        <v>0</v>
      </c>
      <c r="D9" s="48">
        <v>0</v>
      </c>
      <c r="E9" s="48">
        <v>2</v>
      </c>
      <c r="F9" s="49" t="s">
        <v>9</v>
      </c>
      <c r="G9" s="10">
        <v>0</v>
      </c>
      <c r="H9" s="11" t="s">
        <v>64</v>
      </c>
      <c r="I9" s="50"/>
      <c r="J9" s="51" t="e">
        <f t="shared" ref="J9" si="1">I9/D9</f>
        <v>#DIV/0!</v>
      </c>
      <c r="K9" s="52"/>
      <c r="L9" s="51">
        <f t="shared" si="0"/>
        <v>0</v>
      </c>
      <c r="M9" s="53" t="s">
        <v>65</v>
      </c>
      <c r="N9" s="54"/>
      <c r="O9" s="55"/>
      <c r="P9" s="56" t="s">
        <v>41</v>
      </c>
      <c r="Q9" s="57" t="s">
        <v>66</v>
      </c>
    </row>
    <row r="10" spans="1:17" x14ac:dyDescent="0.25">
      <c r="A10" s="38"/>
      <c r="B10" s="38"/>
      <c r="C10" s="38"/>
      <c r="D10" s="38"/>
      <c r="E10" s="38"/>
      <c r="F10" s="38"/>
      <c r="G10" s="38"/>
      <c r="H10" s="38"/>
      <c r="I10" s="38"/>
      <c r="J10" s="38"/>
      <c r="K10" s="38"/>
      <c r="L10" s="38"/>
      <c r="M10" s="38"/>
      <c r="N10" s="38"/>
      <c r="O10" s="38"/>
      <c r="P10" s="38"/>
      <c r="Q10" s="38"/>
    </row>
    <row r="11" spans="1:17" x14ac:dyDescent="0.25">
      <c r="A11" s="38"/>
      <c r="B11" s="38"/>
      <c r="C11" s="38"/>
      <c r="D11" s="38"/>
      <c r="E11" s="38"/>
      <c r="F11" s="207" t="s">
        <v>15</v>
      </c>
      <c r="G11" s="208"/>
      <c r="H11" s="39" t="e">
        <f>+AVERAGE(H8:H9)</f>
        <v>#DIV/0!</v>
      </c>
      <c r="I11" s="58"/>
      <c r="J11" s="59" t="e">
        <f>+AVERAGE(J8:J9)</f>
        <v>#DIV/0!</v>
      </c>
      <c r="K11" s="38"/>
      <c r="L11" s="38"/>
      <c r="M11" s="38"/>
      <c r="N11" s="38"/>
      <c r="O11" s="38"/>
      <c r="P11" s="38"/>
      <c r="Q11" s="38"/>
    </row>
    <row r="35" spans="6:16" ht="18.75" thickBot="1" x14ac:dyDescent="0.3">
      <c r="F35" s="226"/>
      <c r="G35" s="226"/>
      <c r="H35" s="226"/>
      <c r="I35" s="226"/>
      <c r="J35" s="226"/>
      <c r="K35" s="226"/>
      <c r="L35" s="226"/>
      <c r="M35" s="226"/>
      <c r="N35" s="226"/>
      <c r="O35" s="226"/>
      <c r="P35" s="226"/>
    </row>
  </sheetData>
  <mergeCells count="23">
    <mergeCell ref="C3:M3"/>
    <mergeCell ref="F35:P35"/>
    <mergeCell ref="F11:G11"/>
    <mergeCell ref="G5:H5"/>
    <mergeCell ref="I5:J5"/>
    <mergeCell ref="K5:L5"/>
    <mergeCell ref="N5:N7"/>
    <mergeCell ref="M5:M7"/>
    <mergeCell ref="G6:G7"/>
    <mergeCell ref="H6:H7"/>
    <mergeCell ref="I6:I7"/>
    <mergeCell ref="K6:K7"/>
    <mergeCell ref="L6:L7"/>
    <mergeCell ref="J6:J7"/>
    <mergeCell ref="Q5:Q7"/>
    <mergeCell ref="A8:A9"/>
    <mergeCell ref="A4:A7"/>
    <mergeCell ref="B4:B7"/>
    <mergeCell ref="C4:E6"/>
    <mergeCell ref="F4:F7"/>
    <mergeCell ref="O5:O7"/>
    <mergeCell ref="P5:P7"/>
    <mergeCell ref="G4:Q4"/>
  </mergeCells>
  <conditionalFormatting sqref="L8:L9">
    <cfRule type="cellIs" dxfId="74" priority="16" stopIfTrue="1" operator="greaterThan">
      <formula>0.66</formula>
    </cfRule>
    <cfRule type="cellIs" dxfId="73" priority="17" stopIfTrue="1" operator="between">
      <formula>0.34</formula>
      <formula>0.66</formula>
    </cfRule>
    <cfRule type="cellIs" dxfId="72" priority="18" stopIfTrue="1" operator="between">
      <formula>0</formula>
      <formula>0.33</formula>
    </cfRule>
  </conditionalFormatting>
  <conditionalFormatting sqref="J9">
    <cfRule type="cellIs" dxfId="71" priority="10" stopIfTrue="1" operator="greaterThan">
      <formula>0.66</formula>
    </cfRule>
    <cfRule type="cellIs" dxfId="70" priority="11" stopIfTrue="1" operator="between">
      <formula>0.34</formula>
      <formula>0.66</formula>
    </cfRule>
    <cfRule type="cellIs" dxfId="69" priority="12" stopIfTrue="1" operator="between">
      <formula>0</formula>
      <formula>0.33</formula>
    </cfRule>
  </conditionalFormatting>
  <conditionalFormatting sqref="H9">
    <cfRule type="cellIs" dxfId="68" priority="4" stopIfTrue="1" operator="greaterThan">
      <formula>0.66</formula>
    </cfRule>
    <cfRule type="cellIs" dxfId="67" priority="5" stopIfTrue="1" operator="between">
      <formula>0.34</formula>
      <formula>0.66</formula>
    </cfRule>
    <cfRule type="cellIs" dxfId="66" priority="6" stopIfTrue="1" operator="between">
      <formula>0</formula>
      <formula>0.33</formula>
    </cfRule>
  </conditionalFormatting>
  <conditionalFormatting sqref="H8">
    <cfRule type="cellIs" dxfId="65" priority="1" stopIfTrue="1" operator="greaterThan">
      <formula>0.66</formula>
    </cfRule>
    <cfRule type="cellIs" dxfId="64" priority="2" stopIfTrue="1" operator="between">
      <formula>0.34</formula>
      <formula>0.66</formula>
    </cfRule>
    <cfRule type="cellIs" dxfId="63" priority="3" stopIfTrue="1" operator="between">
      <formula>0</formula>
      <formula>0.33</formula>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R26"/>
  <sheetViews>
    <sheetView zoomScale="90" zoomScaleNormal="90" workbookViewId="0">
      <pane xSplit="1" ySplit="7" topLeftCell="C8" activePane="bottomRight" state="frozen"/>
      <selection pane="topRight" activeCell="B1" sqref="B1"/>
      <selection pane="bottomLeft" activeCell="A8" sqref="A8"/>
      <selection pane="bottomRight" activeCell="A8" sqref="A8"/>
    </sheetView>
  </sheetViews>
  <sheetFormatPr baseColWidth="10" defaultColWidth="11.42578125" defaultRowHeight="15" x14ac:dyDescent="0.25"/>
  <cols>
    <col min="1" max="1" width="33" style="1" customWidth="1"/>
    <col min="2" max="2" width="30.5703125" style="1" customWidth="1"/>
    <col min="3" max="3" width="8.42578125" style="1" customWidth="1"/>
    <col min="4" max="4" width="8.140625" style="1" customWidth="1"/>
    <col min="5" max="5" width="9.28515625" style="1" customWidth="1"/>
    <col min="6" max="6" width="16.85546875" style="1" customWidth="1"/>
    <col min="7" max="7" width="10.42578125" style="1" customWidth="1"/>
    <col min="8" max="8" width="9.85546875" style="1" customWidth="1"/>
    <col min="9" max="10" width="8.7109375" style="1" hidden="1" customWidth="1"/>
    <col min="11" max="12" width="8.7109375" hidden="1" customWidth="1"/>
    <col min="13" max="13" width="83.5703125" style="1" customWidth="1"/>
    <col min="14" max="14" width="74" style="1" hidden="1" customWidth="1"/>
    <col min="15" max="15" width="46" style="1" hidden="1" customWidth="1"/>
    <col min="16" max="16" width="15.5703125" style="1" customWidth="1"/>
    <col min="17" max="17" width="48.7109375" style="1" customWidth="1"/>
    <col min="18" max="18" width="20.42578125" style="1" customWidth="1"/>
    <col min="19" max="16384" width="11.42578125" style="1"/>
  </cols>
  <sheetData>
    <row r="1" spans="1:18" ht="24" customHeight="1" x14ac:dyDescent="0.25">
      <c r="A1" s="135"/>
      <c r="B1" s="136"/>
      <c r="C1" s="137" t="s">
        <v>91</v>
      </c>
      <c r="D1" s="136"/>
      <c r="E1" s="136"/>
      <c r="F1" s="136"/>
      <c r="G1" s="136"/>
      <c r="H1" s="136"/>
      <c r="I1" s="136"/>
      <c r="J1" s="136"/>
      <c r="K1" s="136"/>
      <c r="L1" s="136"/>
      <c r="M1" s="138"/>
      <c r="N1" s="136"/>
      <c r="O1" s="139"/>
      <c r="P1" s="140"/>
      <c r="Q1" s="141"/>
    </row>
    <row r="2" spans="1:18" x14ac:dyDescent="0.25">
      <c r="A2" s="142"/>
      <c r="B2" s="128"/>
      <c r="C2" s="143"/>
      <c r="D2" s="128"/>
      <c r="E2" s="128"/>
      <c r="F2" s="128"/>
      <c r="G2" s="128"/>
      <c r="H2" s="128"/>
      <c r="I2" s="128"/>
      <c r="J2" s="128"/>
      <c r="K2" s="128"/>
      <c r="L2" s="128"/>
      <c r="M2" s="126"/>
      <c r="N2" s="128"/>
      <c r="O2" s="144"/>
      <c r="P2" s="126"/>
      <c r="Q2" s="145"/>
    </row>
    <row r="3" spans="1:18" ht="50.25" customHeight="1" thickBot="1" x14ac:dyDescent="0.3">
      <c r="A3" s="146"/>
      <c r="B3" s="147"/>
      <c r="C3" s="226" t="s">
        <v>163</v>
      </c>
      <c r="D3" s="226"/>
      <c r="E3" s="226"/>
      <c r="F3" s="226"/>
      <c r="G3" s="226"/>
      <c r="H3" s="226"/>
      <c r="I3" s="226"/>
      <c r="J3" s="226"/>
      <c r="K3" s="226"/>
      <c r="L3" s="226"/>
      <c r="M3" s="226"/>
      <c r="N3" s="147"/>
      <c r="O3" s="148"/>
      <c r="P3" s="149"/>
      <c r="Q3" s="150"/>
    </row>
    <row r="4" spans="1:18" ht="15" customHeight="1" x14ac:dyDescent="0.25">
      <c r="A4" s="190" t="s">
        <v>1</v>
      </c>
      <c r="B4" s="193" t="s">
        <v>2</v>
      </c>
      <c r="C4" s="196" t="s">
        <v>3</v>
      </c>
      <c r="D4" s="197"/>
      <c r="E4" s="198"/>
      <c r="F4" s="193" t="s">
        <v>4</v>
      </c>
      <c r="G4" s="216" t="s">
        <v>0</v>
      </c>
      <c r="H4" s="216"/>
      <c r="I4" s="216"/>
      <c r="J4" s="216"/>
      <c r="K4" s="216"/>
      <c r="L4" s="216"/>
      <c r="M4" s="216"/>
      <c r="N4" s="216"/>
      <c r="O4" s="216"/>
      <c r="P4" s="216"/>
      <c r="Q4" s="217"/>
    </row>
    <row r="5" spans="1:18" ht="15" customHeight="1" x14ac:dyDescent="0.25">
      <c r="A5" s="191"/>
      <c r="B5" s="194"/>
      <c r="C5" s="199"/>
      <c r="D5" s="200"/>
      <c r="E5" s="201"/>
      <c r="F5" s="194"/>
      <c r="G5" s="236">
        <v>11536</v>
      </c>
      <c r="H5" s="237"/>
      <c r="I5" s="236">
        <v>11536</v>
      </c>
      <c r="J5" s="237"/>
      <c r="K5" s="238">
        <v>11658</v>
      </c>
      <c r="L5" s="239"/>
      <c r="M5" s="233" t="s">
        <v>134</v>
      </c>
      <c r="N5" s="230" t="s">
        <v>20</v>
      </c>
      <c r="O5" s="230" t="s">
        <v>21</v>
      </c>
      <c r="P5" s="233" t="s">
        <v>135</v>
      </c>
      <c r="Q5" s="228" t="s">
        <v>136</v>
      </c>
    </row>
    <row r="6" spans="1:18" ht="15" customHeight="1" x14ac:dyDescent="0.25">
      <c r="A6" s="191"/>
      <c r="B6" s="194"/>
      <c r="C6" s="202"/>
      <c r="D6" s="203"/>
      <c r="E6" s="204"/>
      <c r="F6" s="194"/>
      <c r="G6" s="233" t="s">
        <v>5</v>
      </c>
      <c r="H6" s="233" t="s">
        <v>6</v>
      </c>
      <c r="I6" s="233" t="s">
        <v>5</v>
      </c>
      <c r="J6" s="233" t="s">
        <v>6</v>
      </c>
      <c r="K6" s="233" t="s">
        <v>5</v>
      </c>
      <c r="L6" s="233" t="s">
        <v>6</v>
      </c>
      <c r="M6" s="234"/>
      <c r="N6" s="231"/>
      <c r="O6" s="231"/>
      <c r="P6" s="234"/>
      <c r="Q6" s="229"/>
    </row>
    <row r="7" spans="1:18" ht="18" customHeight="1" thickBot="1" x14ac:dyDescent="0.3">
      <c r="A7" s="192"/>
      <c r="B7" s="195"/>
      <c r="C7" s="151">
        <v>11049</v>
      </c>
      <c r="D7" s="151">
        <v>11536</v>
      </c>
      <c r="E7" s="152">
        <v>11658</v>
      </c>
      <c r="F7" s="195"/>
      <c r="G7" s="235"/>
      <c r="H7" s="235"/>
      <c r="I7" s="235"/>
      <c r="J7" s="235"/>
      <c r="K7" s="235"/>
      <c r="L7" s="235"/>
      <c r="M7" s="235"/>
      <c r="N7" s="232"/>
      <c r="O7" s="232"/>
      <c r="P7" s="235" t="s">
        <v>61</v>
      </c>
      <c r="Q7" s="229" t="s">
        <v>61</v>
      </c>
    </row>
    <row r="8" spans="1:18" ht="206.25" customHeight="1" x14ac:dyDescent="0.25">
      <c r="A8" s="24" t="s">
        <v>130</v>
      </c>
      <c r="B8" s="18" t="s">
        <v>68</v>
      </c>
      <c r="C8" s="178">
        <v>1</v>
      </c>
      <c r="D8" s="178">
        <v>4</v>
      </c>
      <c r="E8" s="60">
        <v>4</v>
      </c>
      <c r="F8" s="61" t="s">
        <v>42</v>
      </c>
      <c r="G8" s="62">
        <v>1</v>
      </c>
      <c r="H8" s="63">
        <f>G8/D8</f>
        <v>0.25</v>
      </c>
      <c r="I8" s="30"/>
      <c r="J8" s="11">
        <f t="shared" ref="J8:J12" si="0">I8/D8</f>
        <v>0</v>
      </c>
      <c r="K8" s="10"/>
      <c r="L8" s="11">
        <f t="shared" ref="L8:L12" si="1">K8/E8</f>
        <v>0</v>
      </c>
      <c r="M8" s="161" t="s">
        <v>142</v>
      </c>
      <c r="N8" s="154" t="s">
        <v>94</v>
      </c>
      <c r="O8" s="25"/>
      <c r="P8" s="184" t="s">
        <v>173</v>
      </c>
      <c r="Q8" s="69" t="s">
        <v>178</v>
      </c>
      <c r="R8" s="158"/>
    </row>
    <row r="9" spans="1:18" ht="204.75" customHeight="1" x14ac:dyDescent="0.25">
      <c r="A9" s="164" t="s">
        <v>131</v>
      </c>
      <c r="B9" s="18" t="s">
        <v>43</v>
      </c>
      <c r="C9" s="65">
        <v>1</v>
      </c>
      <c r="D9" s="163">
        <v>2</v>
      </c>
      <c r="E9" s="65">
        <v>2</v>
      </c>
      <c r="F9" s="66" t="s">
        <v>42</v>
      </c>
      <c r="G9" s="67">
        <v>2</v>
      </c>
      <c r="H9" s="63">
        <f>G9/D9</f>
        <v>1</v>
      </c>
      <c r="I9" s="30"/>
      <c r="J9" s="11">
        <f t="shared" si="0"/>
        <v>0</v>
      </c>
      <c r="K9" s="30"/>
      <c r="L9" s="11">
        <f t="shared" si="1"/>
        <v>0</v>
      </c>
      <c r="M9" s="161" t="s">
        <v>143</v>
      </c>
      <c r="N9" s="27"/>
      <c r="O9" s="28"/>
      <c r="P9" s="14" t="s">
        <v>144</v>
      </c>
      <c r="Q9" s="14" t="s">
        <v>144</v>
      </c>
      <c r="R9" s="158"/>
    </row>
    <row r="10" spans="1:18" ht="123.75" customHeight="1" x14ac:dyDescent="0.25">
      <c r="A10" s="24" t="s">
        <v>90</v>
      </c>
      <c r="B10" s="18" t="s">
        <v>81</v>
      </c>
      <c r="C10" s="65">
        <v>1</v>
      </c>
      <c r="D10" s="65">
        <v>1</v>
      </c>
      <c r="E10" s="65">
        <v>0</v>
      </c>
      <c r="F10" s="68" t="s">
        <v>9</v>
      </c>
      <c r="G10" s="10">
        <v>1</v>
      </c>
      <c r="H10" s="63">
        <f>G10/D10</f>
        <v>1</v>
      </c>
      <c r="I10" s="30"/>
      <c r="J10" s="11">
        <f t="shared" si="0"/>
        <v>0</v>
      </c>
      <c r="K10" s="30"/>
      <c r="L10" s="11" t="e">
        <f t="shared" si="1"/>
        <v>#DIV/0!</v>
      </c>
      <c r="M10" s="12" t="s">
        <v>104</v>
      </c>
      <c r="N10" s="31"/>
      <c r="O10" s="31"/>
      <c r="P10" s="14" t="s">
        <v>105</v>
      </c>
      <c r="Q10" s="22" t="s">
        <v>121</v>
      </c>
    </row>
    <row r="11" spans="1:18" ht="151.5" customHeight="1" thickBot="1" x14ac:dyDescent="0.3">
      <c r="A11" s="18" t="s">
        <v>67</v>
      </c>
      <c r="B11" s="70" t="s">
        <v>69</v>
      </c>
      <c r="C11" s="65">
        <v>1</v>
      </c>
      <c r="D11" s="65">
        <v>0</v>
      </c>
      <c r="E11" s="65">
        <v>1</v>
      </c>
      <c r="F11" s="66" t="s">
        <v>9</v>
      </c>
      <c r="G11" s="67">
        <v>0</v>
      </c>
      <c r="H11" s="11" t="s">
        <v>64</v>
      </c>
      <c r="I11" s="20"/>
      <c r="J11" s="11" t="e">
        <f t="shared" si="0"/>
        <v>#DIV/0!</v>
      </c>
      <c r="K11" s="10"/>
      <c r="L11" s="11">
        <f t="shared" si="1"/>
        <v>0</v>
      </c>
      <c r="M11" s="69" t="s">
        <v>127</v>
      </c>
      <c r="N11" s="54"/>
      <c r="O11" s="55"/>
      <c r="P11" s="157" t="s">
        <v>41</v>
      </c>
      <c r="Q11" s="57" t="s">
        <v>66</v>
      </c>
    </row>
    <row r="12" spans="1:18" ht="285" customHeight="1" thickBot="1" x14ac:dyDescent="0.3">
      <c r="A12" s="18" t="s">
        <v>44</v>
      </c>
      <c r="B12" s="71" t="s">
        <v>12</v>
      </c>
      <c r="C12" s="72">
        <v>1</v>
      </c>
      <c r="D12" s="72">
        <v>1</v>
      </c>
      <c r="E12" s="72">
        <v>1</v>
      </c>
      <c r="F12" s="73" t="s">
        <v>9</v>
      </c>
      <c r="G12" s="74">
        <v>1</v>
      </c>
      <c r="H12" s="11">
        <f>G12/D12</f>
        <v>1</v>
      </c>
      <c r="I12" s="20"/>
      <c r="J12" s="11">
        <f t="shared" si="0"/>
        <v>0</v>
      </c>
      <c r="K12" s="10"/>
      <c r="L12" s="11">
        <f t="shared" si="1"/>
        <v>0</v>
      </c>
      <c r="M12" s="69" t="s">
        <v>106</v>
      </c>
      <c r="N12" s="34"/>
      <c r="O12" s="33"/>
      <c r="P12" s="69" t="s">
        <v>107</v>
      </c>
      <c r="Q12" s="22" t="s">
        <v>122</v>
      </c>
      <c r="R12" s="153"/>
    </row>
    <row r="13" spans="1:18" x14ac:dyDescent="0.25">
      <c r="A13" s="38"/>
      <c r="B13" s="38"/>
      <c r="C13" s="38"/>
      <c r="D13" s="38"/>
      <c r="E13" s="38"/>
      <c r="F13" s="38"/>
      <c r="G13" s="38"/>
      <c r="H13" s="185"/>
      <c r="I13" s="38"/>
      <c r="J13" s="38"/>
      <c r="K13" s="38"/>
      <c r="L13" s="38"/>
      <c r="M13" s="75"/>
      <c r="N13" s="76"/>
      <c r="O13" s="38"/>
      <c r="P13" s="38"/>
      <c r="Q13" s="38"/>
    </row>
    <row r="14" spans="1:18" ht="31.5" customHeight="1" x14ac:dyDescent="0.25">
      <c r="A14" s="38"/>
      <c r="B14" s="38"/>
      <c r="C14" s="38"/>
      <c r="D14" s="38"/>
      <c r="E14" s="38"/>
      <c r="F14" s="207" t="s">
        <v>15</v>
      </c>
      <c r="G14" s="208"/>
      <c r="H14" s="39">
        <v>0.81</v>
      </c>
      <c r="I14" s="58"/>
      <c r="J14" s="59" t="e">
        <f>+AVERAGE(J8:J12)</f>
        <v>#DIV/0!</v>
      </c>
      <c r="K14" s="77"/>
      <c r="L14" s="77"/>
      <c r="M14" s="38"/>
      <c r="N14" s="76"/>
      <c r="O14" s="38"/>
      <c r="P14" s="38"/>
      <c r="Q14" s="38"/>
    </row>
    <row r="15" spans="1:18" x14ac:dyDescent="0.25">
      <c r="A15" s="38"/>
      <c r="B15" s="38"/>
      <c r="C15" s="38"/>
      <c r="D15" s="38"/>
      <c r="E15" s="38"/>
      <c r="F15" s="38"/>
      <c r="G15" s="38"/>
      <c r="H15" s="38"/>
      <c r="I15" s="38"/>
      <c r="J15" s="38"/>
      <c r="K15" s="77"/>
      <c r="L15" s="77"/>
      <c r="M15" s="38"/>
      <c r="N15" s="76"/>
      <c r="O15" s="38"/>
      <c r="P15" s="38"/>
      <c r="Q15" s="38"/>
    </row>
    <row r="16" spans="1:18" x14ac:dyDescent="0.25">
      <c r="A16" s="38"/>
      <c r="B16" s="38"/>
      <c r="C16" s="38"/>
      <c r="D16" s="38"/>
      <c r="E16" s="38"/>
      <c r="F16" s="38"/>
      <c r="G16" s="38"/>
      <c r="H16" s="38"/>
      <c r="I16" s="38"/>
      <c r="J16" s="38"/>
      <c r="K16" s="77"/>
      <c r="L16" s="77"/>
      <c r="M16" s="38"/>
      <c r="N16" s="75"/>
      <c r="O16" s="38"/>
      <c r="P16" s="38"/>
      <c r="Q16" s="38"/>
    </row>
    <row r="26" spans="14:14" x14ac:dyDescent="0.25">
      <c r="N26" s="2"/>
    </row>
  </sheetData>
  <mergeCells count="21">
    <mergeCell ref="C3:M3"/>
    <mergeCell ref="F14:G14"/>
    <mergeCell ref="G5:H5"/>
    <mergeCell ref="I5:J5"/>
    <mergeCell ref="K5:L5"/>
    <mergeCell ref="G6:G7"/>
    <mergeCell ref="Q5:Q7"/>
    <mergeCell ref="A4:A7"/>
    <mergeCell ref="B4:B7"/>
    <mergeCell ref="C4:E6"/>
    <mergeCell ref="F4:F7"/>
    <mergeCell ref="O5:O7"/>
    <mergeCell ref="P5:P7"/>
    <mergeCell ref="G4:Q4"/>
    <mergeCell ref="N5:N7"/>
    <mergeCell ref="M5:M7"/>
    <mergeCell ref="H6:H7"/>
    <mergeCell ref="J6:J7"/>
    <mergeCell ref="K6:K7"/>
    <mergeCell ref="L6:L7"/>
    <mergeCell ref="I6:I7"/>
  </mergeCells>
  <conditionalFormatting sqref="H12">
    <cfRule type="cellIs" dxfId="62" priority="19" stopIfTrue="1" operator="greaterThan">
      <formula>0.66</formula>
    </cfRule>
    <cfRule type="cellIs" dxfId="61" priority="20" stopIfTrue="1" operator="between">
      <formula>0.34</formula>
      <formula>0.66</formula>
    </cfRule>
    <cfRule type="cellIs" dxfId="60" priority="21" stopIfTrue="1" operator="between">
      <formula>0</formula>
      <formula>0.33</formula>
    </cfRule>
  </conditionalFormatting>
  <conditionalFormatting sqref="J8:J12">
    <cfRule type="cellIs" dxfId="59" priority="46" stopIfTrue="1" operator="greaterThan">
      <formula>0.66</formula>
    </cfRule>
    <cfRule type="cellIs" dxfId="58" priority="47" stopIfTrue="1" operator="between">
      <formula>0.34</formula>
      <formula>0.66</formula>
    </cfRule>
    <cfRule type="cellIs" dxfId="57" priority="48" stopIfTrue="1" operator="between">
      <formula>0</formula>
      <formula>0.33</formula>
    </cfRule>
  </conditionalFormatting>
  <conditionalFormatting sqref="H11">
    <cfRule type="cellIs" dxfId="56" priority="40" stopIfTrue="1" operator="greaterThan">
      <formula>0.66</formula>
    </cfRule>
    <cfRule type="cellIs" dxfId="55" priority="41" stopIfTrue="1" operator="between">
      <formula>0.34</formula>
      <formula>0.66</formula>
    </cfRule>
    <cfRule type="cellIs" dxfId="54" priority="42" stopIfTrue="1" operator="between">
      <formula>0</formula>
      <formula>0.33</formula>
    </cfRule>
  </conditionalFormatting>
  <conditionalFormatting sqref="L9">
    <cfRule type="cellIs" dxfId="53" priority="37" stopIfTrue="1" operator="greaterThan">
      <formula>0.66</formula>
    </cfRule>
    <cfRule type="cellIs" dxfId="52" priority="38" stopIfTrue="1" operator="between">
      <formula>0.34</formula>
      <formula>0.66</formula>
    </cfRule>
    <cfRule type="cellIs" dxfId="51" priority="39" stopIfTrue="1" operator="between">
      <formula>0</formula>
      <formula>0.33</formula>
    </cfRule>
  </conditionalFormatting>
  <conditionalFormatting sqref="L10">
    <cfRule type="cellIs" dxfId="50" priority="34" stopIfTrue="1" operator="greaterThan">
      <formula>0.66</formula>
    </cfRule>
    <cfRule type="cellIs" dxfId="49" priority="35" stopIfTrue="1" operator="between">
      <formula>0.34</formula>
      <formula>0.66</formula>
    </cfRule>
    <cfRule type="cellIs" dxfId="48" priority="36" stopIfTrue="1" operator="between">
      <formula>0</formula>
      <formula>0.33</formula>
    </cfRule>
  </conditionalFormatting>
  <conditionalFormatting sqref="H8">
    <cfRule type="cellIs" dxfId="47" priority="31" stopIfTrue="1" operator="greaterThan">
      <formula>0.66</formula>
    </cfRule>
    <cfRule type="cellIs" dxfId="46" priority="32" stopIfTrue="1" operator="between">
      <formula>0.34</formula>
      <formula>0.66</formula>
    </cfRule>
    <cfRule type="cellIs" dxfId="45" priority="33" stopIfTrue="1" operator="between">
      <formula>0</formula>
      <formula>0.33</formula>
    </cfRule>
  </conditionalFormatting>
  <conditionalFormatting sqref="L8">
    <cfRule type="cellIs" dxfId="44" priority="28" stopIfTrue="1" operator="greaterThan">
      <formula>0.66</formula>
    </cfRule>
    <cfRule type="cellIs" dxfId="43" priority="29" stopIfTrue="1" operator="between">
      <formula>0.34</formula>
      <formula>0.66</formula>
    </cfRule>
    <cfRule type="cellIs" dxfId="42" priority="30" stopIfTrue="1" operator="between">
      <formula>0</formula>
      <formula>0.33</formula>
    </cfRule>
  </conditionalFormatting>
  <conditionalFormatting sqref="L11">
    <cfRule type="cellIs" dxfId="41" priority="25" stopIfTrue="1" operator="greaterThan">
      <formula>0.66</formula>
    </cfRule>
    <cfRule type="cellIs" dxfId="40" priority="26" stopIfTrue="1" operator="between">
      <formula>0.34</formula>
      <formula>0.66</formula>
    </cfRule>
    <cfRule type="cellIs" dxfId="39" priority="27" stopIfTrue="1" operator="between">
      <formula>0</formula>
      <formula>0.33</formula>
    </cfRule>
  </conditionalFormatting>
  <conditionalFormatting sqref="L12">
    <cfRule type="cellIs" dxfId="38" priority="22" stopIfTrue="1" operator="greaterThan">
      <formula>0.66</formula>
    </cfRule>
    <cfRule type="cellIs" dxfId="37" priority="23" stopIfTrue="1" operator="between">
      <formula>0.34</formula>
      <formula>0.66</formula>
    </cfRule>
    <cfRule type="cellIs" dxfId="36" priority="24" stopIfTrue="1" operator="between">
      <formula>0</formula>
      <formula>0.33</formula>
    </cfRule>
  </conditionalFormatting>
  <conditionalFormatting sqref="H9:H10">
    <cfRule type="cellIs" dxfId="35" priority="1" stopIfTrue="1" operator="greaterThan">
      <formula>0.66</formula>
    </cfRule>
    <cfRule type="cellIs" dxfId="34" priority="2" stopIfTrue="1" operator="between">
      <formula>0.34</formula>
      <formula>0.66</formula>
    </cfRule>
    <cfRule type="cellIs" dxfId="33" priority="3" stopIfTrue="1" operator="between">
      <formula>0</formula>
      <formula>0.33</formula>
    </cfRule>
  </conditionalFormatting>
  <hyperlinks>
    <hyperlink ref="P10" r:id="rId1"/>
    <hyperlink ref="P12" r:id="rId2"/>
    <hyperlink ref="P8" display="https://sapienciagov.sharepoint.com/sites/Bancodedocumentos/Documentos%20compartidos/Forms/AllItems.aspx?ga=1&amp;id=%2Fsites%2FBancodedocumentos%2FDocumentos%20compartidos%2FOficina%20Asesora%20Jur%C3%ADdica%2FJur%C3%ADdica%2F2024%2F05%2E%20N%C3%BAmero%20de%"/>
  </hyperlinks>
  <pageMargins left="0.7" right="0.7" top="0.75" bottom="0.75" header="0.3" footer="0.3"/>
  <pageSetup orientation="portrait"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R20"/>
  <sheetViews>
    <sheetView zoomScale="80" zoomScaleNormal="80" workbookViewId="0">
      <pane ySplit="7" topLeftCell="A8" activePane="bottomLeft" state="frozen"/>
      <selection pane="bottomLeft" activeCell="C10" sqref="C10"/>
    </sheetView>
  </sheetViews>
  <sheetFormatPr baseColWidth="10" defaultColWidth="11.42578125" defaultRowHeight="15" x14ac:dyDescent="0.25"/>
  <cols>
    <col min="1" max="1" width="25.28515625" style="1" customWidth="1"/>
    <col min="2" max="2" width="35.85546875" style="1" customWidth="1"/>
    <col min="3" max="3" width="8.5703125" style="1" bestFit="1" customWidth="1"/>
    <col min="4" max="4" width="8.42578125" style="1" bestFit="1" customWidth="1"/>
    <col min="5" max="5" width="7.7109375" style="1" bestFit="1" customWidth="1"/>
    <col min="6" max="6" width="16.5703125" style="1" customWidth="1"/>
    <col min="7" max="8" width="9.5703125" style="1" customWidth="1"/>
    <col min="9" max="11" width="8.7109375" style="1" hidden="1" customWidth="1"/>
    <col min="12" max="12" width="10" style="1" hidden="1" customWidth="1"/>
    <col min="13" max="13" width="86.5703125" style="1" customWidth="1"/>
    <col min="14" max="14" width="68" style="1" hidden="1" customWidth="1"/>
    <col min="15" max="15" width="46" style="1" hidden="1" customWidth="1"/>
    <col min="16" max="16" width="14.5703125" style="1" customWidth="1"/>
    <col min="17" max="17" width="55.42578125" style="1" customWidth="1"/>
    <col min="18" max="18" width="34.5703125" style="1" bestFit="1" customWidth="1"/>
    <col min="19" max="19" width="17.5703125" style="1" bestFit="1" customWidth="1"/>
    <col min="20" max="16384" width="11.42578125" style="1"/>
  </cols>
  <sheetData>
    <row r="1" spans="1:18" ht="27" customHeight="1" x14ac:dyDescent="0.25">
      <c r="A1" s="135"/>
      <c r="B1" s="136"/>
      <c r="C1" s="137" t="s">
        <v>91</v>
      </c>
      <c r="D1" s="136"/>
      <c r="E1" s="136"/>
      <c r="F1" s="136"/>
      <c r="G1" s="136"/>
      <c r="H1" s="136"/>
      <c r="I1" s="136"/>
      <c r="J1" s="136"/>
      <c r="K1" s="136"/>
      <c r="L1" s="136"/>
      <c r="M1" s="138"/>
      <c r="N1" s="136"/>
      <c r="O1" s="139"/>
      <c r="P1" s="140"/>
      <c r="Q1" s="141"/>
      <c r="R1" s="38"/>
    </row>
    <row r="2" spans="1:18" x14ac:dyDescent="0.25">
      <c r="A2" s="142"/>
      <c r="B2" s="128"/>
      <c r="C2" s="143"/>
      <c r="D2" s="128"/>
      <c r="E2" s="128"/>
      <c r="F2" s="128"/>
      <c r="G2" s="128"/>
      <c r="H2" s="128"/>
      <c r="I2" s="128"/>
      <c r="J2" s="128"/>
      <c r="K2" s="128"/>
      <c r="L2" s="128"/>
      <c r="M2" s="126"/>
      <c r="N2" s="128"/>
      <c r="O2" s="144"/>
      <c r="P2" s="126"/>
      <c r="Q2" s="145"/>
      <c r="R2" s="38"/>
    </row>
    <row r="3" spans="1:18" ht="42" customHeight="1" thickBot="1" x14ac:dyDescent="0.3">
      <c r="A3" s="146"/>
      <c r="B3" s="147"/>
      <c r="C3" s="226" t="s">
        <v>162</v>
      </c>
      <c r="D3" s="226"/>
      <c r="E3" s="226"/>
      <c r="F3" s="226"/>
      <c r="G3" s="226"/>
      <c r="H3" s="226"/>
      <c r="I3" s="226"/>
      <c r="J3" s="226"/>
      <c r="K3" s="226"/>
      <c r="L3" s="226"/>
      <c r="M3" s="226"/>
      <c r="N3" s="147"/>
      <c r="O3" s="148"/>
      <c r="P3" s="149"/>
      <c r="Q3" s="150"/>
      <c r="R3" s="38"/>
    </row>
    <row r="4" spans="1:18" x14ac:dyDescent="0.25">
      <c r="A4" s="190" t="s">
        <v>1</v>
      </c>
      <c r="B4" s="193" t="s">
        <v>2</v>
      </c>
      <c r="C4" s="196" t="s">
        <v>3</v>
      </c>
      <c r="D4" s="197"/>
      <c r="E4" s="198"/>
      <c r="F4" s="193" t="s">
        <v>4</v>
      </c>
      <c r="G4" s="216" t="s">
        <v>0</v>
      </c>
      <c r="H4" s="216"/>
      <c r="I4" s="216"/>
      <c r="J4" s="216"/>
      <c r="K4" s="216"/>
      <c r="L4" s="216"/>
      <c r="M4" s="216"/>
      <c r="N4" s="216"/>
      <c r="O4" s="216"/>
      <c r="P4" s="216"/>
      <c r="Q4" s="217"/>
      <c r="R4" s="38"/>
    </row>
    <row r="5" spans="1:18" x14ac:dyDescent="0.25">
      <c r="A5" s="191"/>
      <c r="B5" s="194"/>
      <c r="C5" s="199"/>
      <c r="D5" s="200"/>
      <c r="E5" s="201"/>
      <c r="F5" s="194"/>
      <c r="G5" s="236">
        <v>11536</v>
      </c>
      <c r="H5" s="237"/>
      <c r="I5" s="236">
        <v>11536</v>
      </c>
      <c r="J5" s="237"/>
      <c r="K5" s="238">
        <v>11658</v>
      </c>
      <c r="L5" s="239"/>
      <c r="M5" s="233" t="s">
        <v>134</v>
      </c>
      <c r="N5" s="230" t="s">
        <v>20</v>
      </c>
      <c r="O5" s="230" t="s">
        <v>21</v>
      </c>
      <c r="P5" s="233" t="s">
        <v>135</v>
      </c>
      <c r="Q5" s="228" t="s">
        <v>136</v>
      </c>
      <c r="R5" s="38"/>
    </row>
    <row r="6" spans="1:18" x14ac:dyDescent="0.25">
      <c r="A6" s="191"/>
      <c r="B6" s="194"/>
      <c r="C6" s="202"/>
      <c r="D6" s="203"/>
      <c r="E6" s="204"/>
      <c r="F6" s="194"/>
      <c r="G6" s="233" t="s">
        <v>5</v>
      </c>
      <c r="H6" s="233" t="s">
        <v>6</v>
      </c>
      <c r="I6" s="233" t="s">
        <v>5</v>
      </c>
      <c r="J6" s="233" t="s">
        <v>6</v>
      </c>
      <c r="K6" s="233" t="s">
        <v>5</v>
      </c>
      <c r="L6" s="233" t="s">
        <v>6</v>
      </c>
      <c r="M6" s="234"/>
      <c r="N6" s="231"/>
      <c r="O6" s="231"/>
      <c r="P6" s="234"/>
      <c r="Q6" s="229"/>
      <c r="R6" s="38"/>
    </row>
    <row r="7" spans="1:18" ht="15.75" thickBot="1" x14ac:dyDescent="0.3">
      <c r="A7" s="192"/>
      <c r="B7" s="195"/>
      <c r="C7" s="151">
        <v>11049</v>
      </c>
      <c r="D7" s="151">
        <v>11536</v>
      </c>
      <c r="E7" s="152">
        <v>11658</v>
      </c>
      <c r="F7" s="195"/>
      <c r="G7" s="235"/>
      <c r="H7" s="235"/>
      <c r="I7" s="235"/>
      <c r="J7" s="235"/>
      <c r="K7" s="235"/>
      <c r="L7" s="235"/>
      <c r="M7" s="235"/>
      <c r="N7" s="232"/>
      <c r="O7" s="232"/>
      <c r="P7" s="235" t="s">
        <v>61</v>
      </c>
      <c r="Q7" s="241" t="s">
        <v>61</v>
      </c>
      <c r="R7" s="38"/>
    </row>
    <row r="8" spans="1:18" ht="123" customHeight="1" thickBot="1" x14ac:dyDescent="0.3">
      <c r="A8" s="240" t="s">
        <v>45</v>
      </c>
      <c r="B8" s="162" t="s">
        <v>46</v>
      </c>
      <c r="C8" s="9">
        <v>0</v>
      </c>
      <c r="D8" s="9">
        <v>0</v>
      </c>
      <c r="E8" s="9">
        <v>1</v>
      </c>
      <c r="F8" s="9" t="s">
        <v>10</v>
      </c>
      <c r="G8" s="10">
        <v>0</v>
      </c>
      <c r="H8" s="11" t="s">
        <v>64</v>
      </c>
      <c r="I8" s="20"/>
      <c r="J8" s="10"/>
      <c r="K8" s="10"/>
      <c r="L8" s="11">
        <f t="shared" ref="L8" si="0">K8/E8</f>
        <v>0</v>
      </c>
      <c r="M8" s="165" t="s">
        <v>127</v>
      </c>
      <c r="N8" s="54"/>
      <c r="O8" s="55"/>
      <c r="P8" s="56" t="s">
        <v>41</v>
      </c>
      <c r="Q8" s="57" t="s">
        <v>66</v>
      </c>
    </row>
    <row r="9" spans="1:18" ht="189.75" customHeight="1" thickBot="1" x14ac:dyDescent="0.3">
      <c r="A9" s="240"/>
      <c r="B9" s="162" t="s">
        <v>82</v>
      </c>
      <c r="C9" s="9">
        <v>1</v>
      </c>
      <c r="D9" s="9">
        <v>0</v>
      </c>
      <c r="E9" s="9">
        <v>0</v>
      </c>
      <c r="F9" s="9" t="s">
        <v>11</v>
      </c>
      <c r="G9" s="10">
        <v>0</v>
      </c>
      <c r="H9" s="11" t="s">
        <v>64</v>
      </c>
      <c r="I9" s="20"/>
      <c r="J9" s="10"/>
      <c r="K9" s="10"/>
      <c r="L9" s="10"/>
      <c r="M9" s="165" t="s">
        <v>127</v>
      </c>
      <c r="N9" s="54"/>
      <c r="O9" s="55"/>
      <c r="P9" s="56" t="s">
        <v>41</v>
      </c>
      <c r="Q9" s="159" t="s">
        <v>66</v>
      </c>
    </row>
    <row r="10" spans="1:18" ht="229.5" customHeight="1" x14ac:dyDescent="0.25">
      <c r="A10" s="240"/>
      <c r="B10" s="160" t="s">
        <v>83</v>
      </c>
      <c r="C10" s="160">
        <v>7</v>
      </c>
      <c r="D10" s="160">
        <v>10</v>
      </c>
      <c r="E10" s="9">
        <v>11</v>
      </c>
      <c r="F10" s="9" t="s">
        <v>11</v>
      </c>
      <c r="G10" s="10">
        <v>0</v>
      </c>
      <c r="H10" s="11">
        <f>G10/D10</f>
        <v>0</v>
      </c>
      <c r="I10" s="30"/>
      <c r="J10" s="11">
        <f t="shared" ref="J10:J13" si="1">I10/D10</f>
        <v>0</v>
      </c>
      <c r="K10" s="30"/>
      <c r="L10" s="11">
        <f t="shared" ref="L10:L13" si="2">K10/E10</f>
        <v>0</v>
      </c>
      <c r="M10" s="165" t="s">
        <v>145</v>
      </c>
      <c r="N10" s="27"/>
      <c r="O10" s="28"/>
      <c r="P10" s="14"/>
      <c r="Q10" s="12" t="s">
        <v>156</v>
      </c>
      <c r="R10" s="158"/>
    </row>
    <row r="11" spans="1:18" ht="216.75" customHeight="1" x14ac:dyDescent="0.25">
      <c r="A11" s="240"/>
      <c r="B11" s="162" t="s">
        <v>47</v>
      </c>
      <c r="C11" s="9">
        <v>0</v>
      </c>
      <c r="D11" s="162">
        <v>1</v>
      </c>
      <c r="E11" s="9">
        <v>2</v>
      </c>
      <c r="F11" s="9" t="s">
        <v>11</v>
      </c>
      <c r="G11" s="10">
        <v>1</v>
      </c>
      <c r="H11" s="11">
        <f>G11/D11</f>
        <v>1</v>
      </c>
      <c r="I11" s="30"/>
      <c r="J11" s="11">
        <f t="shared" si="1"/>
        <v>0</v>
      </c>
      <c r="K11" s="30"/>
      <c r="L11" s="11">
        <f t="shared" si="2"/>
        <v>0</v>
      </c>
      <c r="M11" s="165" t="s">
        <v>146</v>
      </c>
      <c r="N11" s="27"/>
      <c r="O11" s="28"/>
      <c r="P11" s="14" t="s">
        <v>174</v>
      </c>
      <c r="Q11" s="69" t="s">
        <v>176</v>
      </c>
      <c r="R11" s="181"/>
    </row>
    <row r="12" spans="1:18" ht="351.75" customHeight="1" x14ac:dyDescent="0.25">
      <c r="A12" s="242" t="s">
        <v>48</v>
      </c>
      <c r="B12" s="78" t="s">
        <v>84</v>
      </c>
      <c r="C12" s="9">
        <v>4</v>
      </c>
      <c r="D12" s="9">
        <v>4</v>
      </c>
      <c r="E12" s="9">
        <v>4</v>
      </c>
      <c r="F12" s="9" t="s">
        <v>49</v>
      </c>
      <c r="G12" s="10">
        <v>4</v>
      </c>
      <c r="H12" s="11">
        <f>G12/D12</f>
        <v>1</v>
      </c>
      <c r="I12" s="10"/>
      <c r="J12" s="11">
        <f t="shared" si="1"/>
        <v>0</v>
      </c>
      <c r="K12" s="10"/>
      <c r="L12" s="11">
        <f t="shared" si="2"/>
        <v>0</v>
      </c>
      <c r="M12" s="12" t="s">
        <v>108</v>
      </c>
      <c r="N12" s="32"/>
      <c r="O12" s="32"/>
      <c r="P12" s="12" t="s">
        <v>109</v>
      </c>
      <c r="Q12" s="22" t="s">
        <v>123</v>
      </c>
      <c r="R12" s="38"/>
    </row>
    <row r="13" spans="1:18" ht="228" customHeight="1" x14ac:dyDescent="0.25">
      <c r="A13" s="242"/>
      <c r="B13" s="78" t="s">
        <v>50</v>
      </c>
      <c r="C13" s="9">
        <v>2</v>
      </c>
      <c r="D13" s="9">
        <v>1</v>
      </c>
      <c r="E13" s="9">
        <v>1</v>
      </c>
      <c r="F13" s="9" t="s">
        <v>49</v>
      </c>
      <c r="G13" s="10">
        <v>1</v>
      </c>
      <c r="H13" s="11">
        <f>G13/D13</f>
        <v>1</v>
      </c>
      <c r="I13" s="79"/>
      <c r="J13" s="11">
        <f t="shared" si="1"/>
        <v>0</v>
      </c>
      <c r="K13" s="10"/>
      <c r="L13" s="11">
        <f t="shared" si="2"/>
        <v>0</v>
      </c>
      <c r="M13" s="12" t="s">
        <v>110</v>
      </c>
      <c r="N13" s="27"/>
      <c r="O13" s="80"/>
      <c r="P13" s="12" t="s">
        <v>111</v>
      </c>
      <c r="Q13" s="22" t="s">
        <v>125</v>
      </c>
      <c r="R13" s="38"/>
    </row>
    <row r="14" spans="1:18" x14ac:dyDescent="0.25">
      <c r="A14" s="38"/>
      <c r="B14" s="38"/>
      <c r="C14" s="38"/>
      <c r="D14" s="38"/>
      <c r="E14" s="38"/>
      <c r="F14" s="38"/>
      <c r="G14" s="38"/>
      <c r="H14" s="38"/>
      <c r="I14" s="38"/>
      <c r="J14" s="38"/>
      <c r="K14" s="38"/>
      <c r="L14" s="38"/>
      <c r="M14" s="38"/>
      <c r="N14" s="38"/>
      <c r="O14" s="38"/>
      <c r="P14" s="38"/>
      <c r="Q14" s="38"/>
      <c r="R14" s="38"/>
    </row>
    <row r="15" spans="1:18" x14ac:dyDescent="0.25">
      <c r="A15" s="38"/>
      <c r="B15" s="38"/>
      <c r="C15" s="38"/>
      <c r="D15" s="38"/>
      <c r="E15" s="38"/>
      <c r="F15" s="207" t="s">
        <v>15</v>
      </c>
      <c r="G15" s="208"/>
      <c r="H15" s="39">
        <f>+AVERAGE(H8:H13)</f>
        <v>0.75</v>
      </c>
      <c r="I15" s="58"/>
      <c r="J15" s="59">
        <f>+AVERAGE(J8:J10)</f>
        <v>0</v>
      </c>
      <c r="K15" s="38"/>
      <c r="L15" s="38"/>
      <c r="M15" s="38"/>
      <c r="N15" s="38"/>
      <c r="O15" s="38"/>
      <c r="P15" s="38"/>
      <c r="Q15" s="38"/>
      <c r="R15" s="38"/>
    </row>
    <row r="16" spans="1:18" x14ac:dyDescent="0.25">
      <c r="A16" s="38"/>
      <c r="B16" s="38"/>
      <c r="C16" s="38"/>
      <c r="D16" s="38"/>
      <c r="E16" s="38"/>
      <c r="F16" s="38"/>
      <c r="G16" s="38"/>
      <c r="H16" s="38"/>
      <c r="I16" s="38"/>
      <c r="J16" s="38"/>
      <c r="K16" s="38"/>
      <c r="L16" s="38"/>
      <c r="M16" s="38"/>
      <c r="N16" s="38"/>
      <c r="O16" s="38"/>
      <c r="P16" s="38"/>
      <c r="Q16" s="38"/>
      <c r="R16" s="38"/>
    </row>
    <row r="17" spans="1:18" x14ac:dyDescent="0.25">
      <c r="A17" s="38"/>
      <c r="B17" s="38"/>
      <c r="C17" s="38"/>
      <c r="D17" s="38"/>
      <c r="E17" s="38"/>
      <c r="F17" s="38"/>
      <c r="G17" s="38"/>
      <c r="H17" s="38"/>
      <c r="I17" s="38"/>
      <c r="J17" s="38"/>
      <c r="K17" s="38"/>
      <c r="L17" s="38"/>
      <c r="M17" s="38"/>
      <c r="N17" s="38"/>
      <c r="O17" s="38"/>
      <c r="P17" s="38"/>
      <c r="Q17" s="38"/>
      <c r="R17" s="38"/>
    </row>
    <row r="18" spans="1:18" x14ac:dyDescent="0.25">
      <c r="A18" s="38"/>
      <c r="B18" s="38"/>
      <c r="C18" s="38"/>
      <c r="D18" s="38"/>
      <c r="E18" s="38"/>
      <c r="F18" s="38"/>
      <c r="G18" s="38"/>
      <c r="H18" s="38"/>
      <c r="I18" s="38"/>
      <c r="J18" s="38"/>
      <c r="K18" s="38"/>
      <c r="L18" s="38"/>
      <c r="M18" s="38"/>
      <c r="N18" s="38"/>
      <c r="O18" s="38"/>
      <c r="P18" s="38"/>
      <c r="Q18" s="38"/>
      <c r="R18" s="38"/>
    </row>
    <row r="19" spans="1:18" x14ac:dyDescent="0.25">
      <c r="A19" s="38"/>
      <c r="B19" s="38"/>
      <c r="C19" s="38"/>
      <c r="D19" s="38"/>
      <c r="E19" s="38"/>
      <c r="F19" s="38"/>
      <c r="G19" s="38"/>
      <c r="H19" s="38"/>
      <c r="I19" s="38"/>
      <c r="J19" s="38"/>
      <c r="K19" s="38"/>
      <c r="L19" s="38"/>
      <c r="M19" s="38"/>
      <c r="N19" s="38"/>
      <c r="O19" s="38"/>
      <c r="P19" s="38"/>
      <c r="Q19" s="38"/>
      <c r="R19" s="38"/>
    </row>
    <row r="20" spans="1:18" x14ac:dyDescent="0.25">
      <c r="A20" s="38"/>
      <c r="B20" s="38"/>
      <c r="C20" s="38"/>
      <c r="D20" s="38"/>
      <c r="E20" s="38"/>
      <c r="F20" s="38"/>
      <c r="G20" s="38"/>
      <c r="H20" s="38"/>
      <c r="I20" s="38"/>
      <c r="J20" s="38"/>
      <c r="K20" s="38"/>
      <c r="L20" s="38"/>
      <c r="M20" s="38"/>
      <c r="N20" s="38"/>
      <c r="O20" s="38"/>
      <c r="P20" s="38"/>
      <c r="Q20" s="38"/>
      <c r="R20" s="38"/>
    </row>
  </sheetData>
  <mergeCells count="23">
    <mergeCell ref="C3:M3"/>
    <mergeCell ref="A12:A13"/>
    <mergeCell ref="P5:P7"/>
    <mergeCell ref="F15:G15"/>
    <mergeCell ref="G6:G7"/>
    <mergeCell ref="H6:H7"/>
    <mergeCell ref="A4:A7"/>
    <mergeCell ref="B4:B7"/>
    <mergeCell ref="C4:E6"/>
    <mergeCell ref="F4:F7"/>
    <mergeCell ref="G5:H5"/>
    <mergeCell ref="O5:O7"/>
    <mergeCell ref="I6:I7"/>
    <mergeCell ref="M5:M7"/>
    <mergeCell ref="I5:J5"/>
    <mergeCell ref="K5:L5"/>
    <mergeCell ref="A8:A11"/>
    <mergeCell ref="J6:J7"/>
    <mergeCell ref="N5:N7"/>
    <mergeCell ref="Q5:Q7"/>
    <mergeCell ref="G4:Q4"/>
    <mergeCell ref="K6:K7"/>
    <mergeCell ref="L6:L7"/>
  </mergeCells>
  <conditionalFormatting sqref="J10:J13">
    <cfRule type="cellIs" dxfId="32" priority="25" stopIfTrue="1" operator="greaterThan">
      <formula>0.66</formula>
    </cfRule>
    <cfRule type="cellIs" dxfId="31" priority="26" stopIfTrue="1" operator="between">
      <formula>0.34</formula>
      <formula>0.66</formula>
    </cfRule>
    <cfRule type="cellIs" dxfId="30" priority="27" stopIfTrue="1" operator="between">
      <formula>0</formula>
      <formula>0.33</formula>
    </cfRule>
  </conditionalFormatting>
  <conditionalFormatting sqref="H10:H11">
    <cfRule type="cellIs" dxfId="29" priority="22" stopIfTrue="1" operator="greaterThan">
      <formula>0.66</formula>
    </cfRule>
    <cfRule type="cellIs" dxfId="28" priority="23" stopIfTrue="1" operator="between">
      <formula>0.34</formula>
      <formula>0.66</formula>
    </cfRule>
    <cfRule type="cellIs" dxfId="27" priority="24" stopIfTrue="1" operator="between">
      <formula>0</formula>
      <formula>0.33</formula>
    </cfRule>
  </conditionalFormatting>
  <conditionalFormatting sqref="H12">
    <cfRule type="cellIs" dxfId="26" priority="19" stopIfTrue="1" operator="greaterThan">
      <formula>0.66</formula>
    </cfRule>
    <cfRule type="cellIs" dxfId="25" priority="20" stopIfTrue="1" operator="between">
      <formula>0.34</formula>
      <formula>0.66</formula>
    </cfRule>
    <cfRule type="cellIs" dxfId="24" priority="21" stopIfTrue="1" operator="between">
      <formula>0</formula>
      <formula>0.33</formula>
    </cfRule>
  </conditionalFormatting>
  <conditionalFormatting sqref="L10:L13">
    <cfRule type="cellIs" dxfId="23" priority="16" stopIfTrue="1" operator="greaterThan">
      <formula>0.66</formula>
    </cfRule>
    <cfRule type="cellIs" dxfId="22" priority="17" stopIfTrue="1" operator="between">
      <formula>0.34</formula>
      <formula>0.66</formula>
    </cfRule>
    <cfRule type="cellIs" dxfId="21" priority="18" stopIfTrue="1" operator="between">
      <formula>0</formula>
      <formula>0.33</formula>
    </cfRule>
  </conditionalFormatting>
  <conditionalFormatting sqref="L8">
    <cfRule type="cellIs" dxfId="20" priority="13" stopIfTrue="1" operator="greaterThan">
      <formula>0.66</formula>
    </cfRule>
    <cfRule type="cellIs" dxfId="19" priority="14" stopIfTrue="1" operator="between">
      <formula>0.34</formula>
      <formula>0.66</formula>
    </cfRule>
    <cfRule type="cellIs" dxfId="18" priority="15" stopIfTrue="1" operator="between">
      <formula>0</formula>
      <formula>0.33</formula>
    </cfRule>
  </conditionalFormatting>
  <conditionalFormatting sqref="H13">
    <cfRule type="cellIs" dxfId="17" priority="7" stopIfTrue="1" operator="greaterThan">
      <formula>0.66</formula>
    </cfRule>
    <cfRule type="cellIs" dxfId="16" priority="8" stopIfTrue="1" operator="between">
      <formula>0.34</formula>
      <formula>0.66</formula>
    </cfRule>
    <cfRule type="cellIs" dxfId="15" priority="9" stopIfTrue="1" operator="between">
      <formula>0</formula>
      <formula>0.33</formula>
    </cfRule>
  </conditionalFormatting>
  <conditionalFormatting sqref="H8:H9">
    <cfRule type="cellIs" dxfId="14" priority="4" stopIfTrue="1" operator="greaterThan">
      <formula>0.66</formula>
    </cfRule>
    <cfRule type="cellIs" dxfId="13" priority="5" stopIfTrue="1" operator="between">
      <formula>0.34</formula>
      <formula>0.66</formula>
    </cfRule>
    <cfRule type="cellIs" dxfId="12" priority="6" stopIfTrue="1" operator="between">
      <formula>0</formula>
      <formula>0.33</formula>
    </cfRule>
  </conditionalFormatting>
  <hyperlinks>
    <hyperlink ref="P12" r:id="rId1" display="https://sapienciagov.sharepoint.com/:f:/s/Bancodedocumentos/EhqpPa3PHRFEhBYRDunqfYsBAHy_REEd6PaBEis-YWMSEg?e=usamRH"/>
    <hyperlink ref="P13" r:id="rId2" display="https://sapienciagov.sharepoint.com/:f:/s/Bancodedocumentos/EoMrbHOSd2dHv-2sHRygSwkBM28qlboWyFkWJQeXPgmdrA?e=UIhsW8"/>
  </hyperlinks>
  <pageMargins left="0.7" right="0.7" top="0.75" bottom="0.75" header="0.3" footer="0.3"/>
  <pageSetup paperSize="9" orientation="portrait" r:id="rId3"/>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R25"/>
  <sheetViews>
    <sheetView zoomScale="90" zoomScaleNormal="90" workbookViewId="0">
      <pane ySplit="7" topLeftCell="A8" activePane="bottomLeft" state="frozen"/>
      <selection pane="bottomLeft" activeCell="Q15" sqref="Q15"/>
    </sheetView>
  </sheetViews>
  <sheetFormatPr baseColWidth="10" defaultColWidth="11.42578125" defaultRowHeight="15" x14ac:dyDescent="0.25"/>
  <cols>
    <col min="1" max="1" width="23.7109375" style="3" customWidth="1"/>
    <col min="2" max="2" width="29.140625" style="3" customWidth="1"/>
    <col min="3" max="3" width="8.42578125" style="3" customWidth="1"/>
    <col min="4" max="4" width="8.140625" style="3" customWidth="1"/>
    <col min="5" max="5" width="9.28515625" style="3" customWidth="1"/>
    <col min="6" max="6" width="17" style="3" customWidth="1"/>
    <col min="7" max="7" width="11.28515625" style="3" customWidth="1"/>
    <col min="8" max="8" width="10.5703125" style="3" customWidth="1"/>
    <col min="9" max="12" width="8.7109375" style="3" hidden="1" customWidth="1"/>
    <col min="13" max="13" width="90.5703125" style="3" customWidth="1"/>
    <col min="14" max="14" width="55.28515625" style="3" hidden="1" customWidth="1"/>
    <col min="15" max="15" width="41.42578125" style="3" hidden="1" customWidth="1"/>
    <col min="16" max="16" width="14.140625" style="3" customWidth="1"/>
    <col min="17" max="17" width="48.42578125" style="3" customWidth="1"/>
    <col min="18" max="18" width="15.85546875" style="3" customWidth="1"/>
    <col min="19" max="16384" width="11.42578125" style="3"/>
  </cols>
  <sheetData>
    <row r="1" spans="1:18" ht="22.5" customHeight="1" x14ac:dyDescent="0.25">
      <c r="A1" s="135"/>
      <c r="B1" s="136"/>
      <c r="C1" s="137" t="s">
        <v>91</v>
      </c>
      <c r="D1" s="136"/>
      <c r="E1" s="136"/>
      <c r="F1" s="136"/>
      <c r="G1" s="136"/>
      <c r="H1" s="136"/>
      <c r="I1" s="136"/>
      <c r="J1" s="136"/>
      <c r="K1" s="136"/>
      <c r="L1" s="136"/>
      <c r="M1" s="138"/>
      <c r="N1" s="136"/>
      <c r="O1" s="139"/>
      <c r="P1" s="140"/>
      <c r="Q1" s="141"/>
      <c r="R1" s="81"/>
    </row>
    <row r="2" spans="1:18" x14ac:dyDescent="0.2">
      <c r="A2" s="142"/>
      <c r="B2" s="128"/>
      <c r="C2" s="143"/>
      <c r="D2" s="128"/>
      <c r="E2" s="128"/>
      <c r="F2" s="128"/>
      <c r="G2" s="128"/>
      <c r="H2" s="128"/>
      <c r="I2" s="128"/>
      <c r="J2" s="128"/>
      <c r="K2" s="128"/>
      <c r="L2" s="128"/>
      <c r="M2" s="126"/>
      <c r="N2" s="128"/>
      <c r="O2" s="144"/>
      <c r="P2" s="126"/>
      <c r="Q2" s="145"/>
      <c r="R2" s="81"/>
    </row>
    <row r="3" spans="1:18" ht="39" customHeight="1" thickBot="1" x14ac:dyDescent="0.25">
      <c r="A3" s="146"/>
      <c r="B3" s="147"/>
      <c r="C3" s="226" t="s">
        <v>62</v>
      </c>
      <c r="D3" s="226"/>
      <c r="E3" s="226"/>
      <c r="F3" s="226"/>
      <c r="G3" s="226"/>
      <c r="H3" s="226"/>
      <c r="I3" s="226"/>
      <c r="J3" s="226"/>
      <c r="K3" s="226"/>
      <c r="L3" s="226"/>
      <c r="M3" s="226"/>
      <c r="N3" s="147"/>
      <c r="O3" s="148"/>
      <c r="P3" s="149"/>
      <c r="Q3" s="150"/>
      <c r="R3" s="81"/>
    </row>
    <row r="4" spans="1:18" ht="15" customHeight="1" x14ac:dyDescent="0.2">
      <c r="A4" s="190" t="s">
        <v>1</v>
      </c>
      <c r="B4" s="193" t="s">
        <v>2</v>
      </c>
      <c r="C4" s="196" t="s">
        <v>3</v>
      </c>
      <c r="D4" s="197"/>
      <c r="E4" s="198"/>
      <c r="F4" s="193" t="s">
        <v>4</v>
      </c>
      <c r="G4" s="216" t="s">
        <v>0</v>
      </c>
      <c r="H4" s="216"/>
      <c r="I4" s="216"/>
      <c r="J4" s="216"/>
      <c r="K4" s="216"/>
      <c r="L4" s="216"/>
      <c r="M4" s="216"/>
      <c r="N4" s="216"/>
      <c r="O4" s="216"/>
      <c r="P4" s="216"/>
      <c r="Q4" s="217"/>
      <c r="R4" s="81"/>
    </row>
    <row r="5" spans="1:18" ht="15" customHeight="1" x14ac:dyDescent="0.2">
      <c r="A5" s="191"/>
      <c r="B5" s="194"/>
      <c r="C5" s="199"/>
      <c r="D5" s="200"/>
      <c r="E5" s="201"/>
      <c r="F5" s="194"/>
      <c r="G5" s="236">
        <v>11536</v>
      </c>
      <c r="H5" s="237"/>
      <c r="I5" s="236">
        <v>11536</v>
      </c>
      <c r="J5" s="237"/>
      <c r="K5" s="238">
        <v>11658</v>
      </c>
      <c r="L5" s="239"/>
      <c r="M5" s="233" t="s">
        <v>134</v>
      </c>
      <c r="N5" s="230" t="s">
        <v>20</v>
      </c>
      <c r="O5" s="230" t="s">
        <v>21</v>
      </c>
      <c r="P5" s="233" t="s">
        <v>135</v>
      </c>
      <c r="Q5" s="228" t="s">
        <v>136</v>
      </c>
      <c r="R5" s="81"/>
    </row>
    <row r="6" spans="1:18" ht="15" customHeight="1" x14ac:dyDescent="0.25">
      <c r="A6" s="191"/>
      <c r="B6" s="194"/>
      <c r="C6" s="202"/>
      <c r="D6" s="203"/>
      <c r="E6" s="204"/>
      <c r="F6" s="194"/>
      <c r="G6" s="233" t="s">
        <v>5</v>
      </c>
      <c r="H6" s="233" t="s">
        <v>6</v>
      </c>
      <c r="I6" s="233" t="s">
        <v>5</v>
      </c>
      <c r="J6" s="233" t="s">
        <v>6</v>
      </c>
      <c r="K6" s="233" t="s">
        <v>5</v>
      </c>
      <c r="L6" s="233" t="s">
        <v>6</v>
      </c>
      <c r="M6" s="234"/>
      <c r="N6" s="231"/>
      <c r="O6" s="231"/>
      <c r="P6" s="234"/>
      <c r="Q6" s="229"/>
      <c r="R6" s="81"/>
    </row>
    <row r="7" spans="1:18" ht="15" customHeight="1" thickBot="1" x14ac:dyDescent="0.3">
      <c r="A7" s="192"/>
      <c r="B7" s="195"/>
      <c r="C7" s="151">
        <v>11049</v>
      </c>
      <c r="D7" s="151">
        <v>11536</v>
      </c>
      <c r="E7" s="152">
        <v>11658</v>
      </c>
      <c r="F7" s="195"/>
      <c r="G7" s="235"/>
      <c r="H7" s="235"/>
      <c r="I7" s="235"/>
      <c r="J7" s="235"/>
      <c r="K7" s="235"/>
      <c r="L7" s="235"/>
      <c r="M7" s="235"/>
      <c r="N7" s="232"/>
      <c r="O7" s="232"/>
      <c r="P7" s="235" t="s">
        <v>61</v>
      </c>
      <c r="Q7" s="241" t="s">
        <v>61</v>
      </c>
      <c r="R7" s="81"/>
    </row>
    <row r="8" spans="1:18" ht="148.5" customHeight="1" x14ac:dyDescent="0.25">
      <c r="A8" s="166" t="s">
        <v>51</v>
      </c>
      <c r="B8" s="156" t="s">
        <v>85</v>
      </c>
      <c r="C8" s="167">
        <v>2</v>
      </c>
      <c r="D8" s="167">
        <v>2</v>
      </c>
      <c r="E8" s="82">
        <v>2</v>
      </c>
      <c r="F8" s="9" t="s">
        <v>9</v>
      </c>
      <c r="G8" s="10">
        <v>2</v>
      </c>
      <c r="H8" s="11">
        <f>G8/D8</f>
        <v>1</v>
      </c>
      <c r="I8" s="20"/>
      <c r="J8" s="11">
        <f t="shared" ref="J8:J14" si="0">I8/D8</f>
        <v>0</v>
      </c>
      <c r="K8" s="10"/>
      <c r="L8" s="11">
        <f t="shared" ref="L8:L14" si="1">K8/E8</f>
        <v>0</v>
      </c>
      <c r="M8" s="161" t="s">
        <v>112</v>
      </c>
      <c r="N8" s="31"/>
      <c r="O8" s="31"/>
      <c r="P8" s="12" t="s">
        <v>113</v>
      </c>
      <c r="Q8" s="22" t="s">
        <v>124</v>
      </c>
      <c r="R8" s="81"/>
    </row>
    <row r="9" spans="1:18" ht="250.5" customHeight="1" x14ac:dyDescent="0.25">
      <c r="A9" s="240" t="s">
        <v>52</v>
      </c>
      <c r="B9" s="162" t="s">
        <v>86</v>
      </c>
      <c r="C9" s="168">
        <v>1</v>
      </c>
      <c r="D9" s="168">
        <v>1</v>
      </c>
      <c r="E9" s="83">
        <v>1</v>
      </c>
      <c r="F9" s="9" t="s">
        <v>8</v>
      </c>
      <c r="G9" s="19">
        <v>1</v>
      </c>
      <c r="H9" s="11">
        <f t="shared" ref="H9:H14" si="2">G9/D9</f>
        <v>1</v>
      </c>
      <c r="I9" s="30"/>
      <c r="J9" s="11">
        <f t="shared" si="0"/>
        <v>0</v>
      </c>
      <c r="K9" s="30"/>
      <c r="L9" s="11">
        <f t="shared" si="1"/>
        <v>0</v>
      </c>
      <c r="M9" s="161" t="s">
        <v>147</v>
      </c>
      <c r="N9" s="154" t="s">
        <v>94</v>
      </c>
      <c r="O9" s="25"/>
      <c r="P9" s="14" t="s">
        <v>140</v>
      </c>
      <c r="Q9" s="12" t="s">
        <v>153</v>
      </c>
      <c r="R9" s="158"/>
    </row>
    <row r="10" spans="1:18" ht="333.75" customHeight="1" x14ac:dyDescent="0.25">
      <c r="A10" s="240"/>
      <c r="B10" s="162" t="s">
        <v>87</v>
      </c>
      <c r="C10" s="168">
        <v>1</v>
      </c>
      <c r="D10" s="168">
        <v>1</v>
      </c>
      <c r="E10" s="83">
        <v>1</v>
      </c>
      <c r="F10" s="9" t="s">
        <v>8</v>
      </c>
      <c r="G10" s="19">
        <v>1</v>
      </c>
      <c r="H10" s="11">
        <f t="shared" si="2"/>
        <v>1</v>
      </c>
      <c r="I10" s="10"/>
      <c r="J10" s="11">
        <f t="shared" si="0"/>
        <v>0</v>
      </c>
      <c r="K10" s="10"/>
      <c r="L10" s="11">
        <f t="shared" si="1"/>
        <v>0</v>
      </c>
      <c r="M10" s="161" t="s">
        <v>148</v>
      </c>
      <c r="N10" s="154" t="s">
        <v>94</v>
      </c>
      <c r="O10" s="25"/>
      <c r="P10" s="14" t="s">
        <v>140</v>
      </c>
      <c r="Q10" s="12" t="s">
        <v>154</v>
      </c>
      <c r="R10" s="158"/>
    </row>
    <row r="11" spans="1:18" ht="185.25" x14ac:dyDescent="0.25">
      <c r="A11" s="162" t="s">
        <v>53</v>
      </c>
      <c r="B11" s="162" t="s">
        <v>54</v>
      </c>
      <c r="C11" s="169">
        <v>0</v>
      </c>
      <c r="D11" s="169">
        <v>1</v>
      </c>
      <c r="E11" s="84">
        <v>1</v>
      </c>
      <c r="F11" s="9" t="s">
        <v>55</v>
      </c>
      <c r="G11" s="19">
        <v>1</v>
      </c>
      <c r="H11" s="11">
        <f t="shared" si="2"/>
        <v>1</v>
      </c>
      <c r="I11" s="10"/>
      <c r="J11" s="11">
        <f t="shared" si="0"/>
        <v>0</v>
      </c>
      <c r="K11" s="10"/>
      <c r="L11" s="11">
        <f t="shared" si="1"/>
        <v>0</v>
      </c>
      <c r="M11" s="161" t="s">
        <v>149</v>
      </c>
      <c r="N11" s="154" t="s">
        <v>94</v>
      </c>
      <c r="O11" s="25"/>
      <c r="P11" s="14" t="s">
        <v>140</v>
      </c>
      <c r="Q11" s="12" t="s">
        <v>155</v>
      </c>
      <c r="R11" s="158"/>
    </row>
    <row r="12" spans="1:18" ht="246" customHeight="1" x14ac:dyDescent="0.25">
      <c r="A12" s="18" t="s">
        <v>56</v>
      </c>
      <c r="B12" s="78" t="s">
        <v>57</v>
      </c>
      <c r="C12" s="177">
        <v>3</v>
      </c>
      <c r="D12" s="177">
        <v>7</v>
      </c>
      <c r="E12" s="85">
        <v>7</v>
      </c>
      <c r="F12" s="9" t="s">
        <v>13</v>
      </c>
      <c r="G12" s="42">
        <v>0</v>
      </c>
      <c r="H12" s="11">
        <f t="shared" si="2"/>
        <v>0</v>
      </c>
      <c r="I12" s="10"/>
      <c r="J12" s="11">
        <f t="shared" si="0"/>
        <v>0</v>
      </c>
      <c r="K12" s="10"/>
      <c r="L12" s="11">
        <f t="shared" si="1"/>
        <v>0</v>
      </c>
      <c r="M12" s="161" t="s">
        <v>150</v>
      </c>
      <c r="N12" s="154" t="s">
        <v>94</v>
      </c>
      <c r="O12" s="25"/>
      <c r="P12" s="14"/>
      <c r="Q12" s="12" t="s">
        <v>156</v>
      </c>
      <c r="R12" s="158"/>
    </row>
    <row r="13" spans="1:18" ht="293.25" x14ac:dyDescent="0.25">
      <c r="A13" s="162" t="s">
        <v>58</v>
      </c>
      <c r="B13" s="162" t="s">
        <v>59</v>
      </c>
      <c r="C13" s="170">
        <v>0</v>
      </c>
      <c r="D13" s="170">
        <v>2</v>
      </c>
      <c r="E13" s="85">
        <v>1</v>
      </c>
      <c r="F13" s="9" t="s">
        <v>13</v>
      </c>
      <c r="G13" s="10">
        <v>2</v>
      </c>
      <c r="H13" s="11">
        <f t="shared" si="2"/>
        <v>1</v>
      </c>
      <c r="I13" s="10"/>
      <c r="J13" s="11">
        <f t="shared" si="0"/>
        <v>0</v>
      </c>
      <c r="K13" s="10"/>
      <c r="L13" s="11">
        <f t="shared" si="1"/>
        <v>0</v>
      </c>
      <c r="M13" s="161" t="s">
        <v>151</v>
      </c>
      <c r="N13" s="154" t="s">
        <v>94</v>
      </c>
      <c r="O13" s="25"/>
      <c r="P13" s="12" t="s">
        <v>175</v>
      </c>
      <c r="Q13" s="69" t="s">
        <v>177</v>
      </c>
      <c r="R13" s="158"/>
    </row>
    <row r="14" spans="1:18" ht="197.25" customHeight="1" thickBot="1" x14ac:dyDescent="0.3">
      <c r="A14" s="162" t="s">
        <v>60</v>
      </c>
      <c r="B14" s="164" t="s">
        <v>88</v>
      </c>
      <c r="C14" s="171">
        <v>1</v>
      </c>
      <c r="D14" s="171">
        <v>1</v>
      </c>
      <c r="E14" s="86">
        <v>1</v>
      </c>
      <c r="F14" s="9" t="s">
        <v>13</v>
      </c>
      <c r="G14" s="19">
        <v>1</v>
      </c>
      <c r="H14" s="11">
        <f t="shared" si="2"/>
        <v>1</v>
      </c>
      <c r="I14" s="10"/>
      <c r="J14" s="11">
        <f t="shared" si="0"/>
        <v>0</v>
      </c>
      <c r="K14" s="10"/>
      <c r="L14" s="11">
        <f t="shared" si="1"/>
        <v>0</v>
      </c>
      <c r="M14" s="161" t="s">
        <v>152</v>
      </c>
      <c r="N14" s="154" t="s">
        <v>94</v>
      </c>
      <c r="O14" s="25"/>
      <c r="P14" s="179" t="s">
        <v>168</v>
      </c>
      <c r="Q14" s="69" t="s">
        <v>171</v>
      </c>
      <c r="R14" s="180"/>
    </row>
    <row r="15" spans="1:18" x14ac:dyDescent="0.25">
      <c r="A15" s="81"/>
      <c r="B15" s="81"/>
      <c r="C15" s="81"/>
      <c r="D15" s="81"/>
      <c r="E15" s="81"/>
      <c r="F15" s="81"/>
      <c r="G15" s="81"/>
      <c r="H15" s="81"/>
      <c r="I15" s="81"/>
      <c r="J15" s="81"/>
      <c r="K15" s="81"/>
      <c r="L15" s="81"/>
      <c r="M15" s="81"/>
      <c r="N15" s="81"/>
      <c r="O15" s="81"/>
      <c r="P15" s="81"/>
      <c r="Q15" s="81"/>
      <c r="R15" s="81"/>
    </row>
    <row r="16" spans="1:18" ht="38.25" customHeight="1" x14ac:dyDescent="0.2">
      <c r="A16" s="81"/>
      <c r="B16" s="81"/>
      <c r="C16" s="81"/>
      <c r="D16" s="81"/>
      <c r="E16" s="81"/>
      <c r="F16" s="243" t="s">
        <v>15</v>
      </c>
      <c r="G16" s="244"/>
      <c r="H16" s="39">
        <f>+AVERAGE(H8:H14)</f>
        <v>0.8571428571428571</v>
      </c>
      <c r="I16" s="81"/>
      <c r="J16" s="81"/>
      <c r="K16" s="81"/>
      <c r="L16" s="81"/>
      <c r="M16" s="81"/>
      <c r="N16" s="81"/>
      <c r="O16" s="81"/>
      <c r="P16" s="81"/>
      <c r="Q16" s="81"/>
      <c r="R16" s="81"/>
    </row>
    <row r="17" spans="1:18" x14ac:dyDescent="0.25">
      <c r="A17" s="81"/>
      <c r="B17" s="81"/>
      <c r="C17" s="81"/>
      <c r="D17" s="81"/>
      <c r="E17" s="81"/>
      <c r="F17" s="81"/>
      <c r="G17" s="81"/>
      <c r="H17" s="81"/>
      <c r="I17" s="81"/>
      <c r="J17" s="81"/>
      <c r="K17" s="81"/>
      <c r="L17" s="81"/>
      <c r="M17" s="81"/>
      <c r="N17" s="81"/>
      <c r="O17" s="81"/>
      <c r="P17" s="81"/>
      <c r="Q17" s="81"/>
      <c r="R17" s="81"/>
    </row>
    <row r="18" spans="1:18" x14ac:dyDescent="0.25">
      <c r="A18" s="81"/>
      <c r="B18" s="81"/>
      <c r="C18" s="81"/>
      <c r="D18" s="81"/>
      <c r="E18" s="81"/>
      <c r="F18" s="81"/>
      <c r="G18" s="81"/>
      <c r="H18" s="81"/>
      <c r="I18" s="81"/>
      <c r="J18" s="81"/>
      <c r="K18" s="81"/>
      <c r="L18" s="81"/>
      <c r="M18" s="81"/>
      <c r="N18" s="81"/>
      <c r="O18" s="81"/>
      <c r="P18" s="81"/>
      <c r="Q18" s="81"/>
      <c r="R18" s="81"/>
    </row>
    <row r="19" spans="1:18" x14ac:dyDescent="0.25">
      <c r="A19" s="81"/>
      <c r="B19" s="81"/>
      <c r="C19" s="81"/>
      <c r="D19" s="81"/>
      <c r="E19" s="81"/>
      <c r="F19" s="81"/>
      <c r="G19" s="81"/>
      <c r="H19" s="81"/>
      <c r="I19" s="81"/>
      <c r="J19" s="81"/>
      <c r="K19" s="81"/>
      <c r="L19" s="81"/>
      <c r="M19" s="81"/>
      <c r="N19" s="81"/>
      <c r="O19" s="81"/>
      <c r="P19" s="81"/>
      <c r="Q19" s="81"/>
      <c r="R19" s="81"/>
    </row>
    <row r="20" spans="1:18" x14ac:dyDescent="0.25">
      <c r="A20" s="81"/>
      <c r="B20" s="81"/>
      <c r="C20" s="81"/>
      <c r="D20" s="81"/>
      <c r="E20" s="81"/>
      <c r="F20" s="81"/>
      <c r="G20" s="81"/>
      <c r="H20" s="81"/>
      <c r="I20" s="81"/>
      <c r="J20" s="81"/>
      <c r="K20" s="81"/>
      <c r="L20" s="81"/>
      <c r="M20" s="81"/>
      <c r="N20" s="81"/>
      <c r="O20" s="81"/>
      <c r="P20" s="81"/>
      <c r="Q20" s="81"/>
      <c r="R20" s="81"/>
    </row>
    <row r="21" spans="1:18" x14ac:dyDescent="0.25">
      <c r="A21" s="81"/>
      <c r="B21" s="81"/>
      <c r="C21" s="81"/>
      <c r="D21" s="81"/>
      <c r="E21" s="81"/>
      <c r="F21" s="81"/>
      <c r="G21" s="81"/>
      <c r="H21" s="81"/>
      <c r="I21" s="81"/>
      <c r="J21" s="81"/>
      <c r="K21" s="81"/>
      <c r="L21" s="81"/>
      <c r="M21" s="81"/>
      <c r="N21" s="81"/>
      <c r="O21" s="81"/>
      <c r="P21" s="81"/>
      <c r="Q21" s="81"/>
      <c r="R21" s="81"/>
    </row>
    <row r="22" spans="1:18" x14ac:dyDescent="0.25">
      <c r="A22" s="81"/>
      <c r="B22" s="81"/>
      <c r="C22" s="81"/>
      <c r="D22" s="81"/>
      <c r="E22" s="81"/>
      <c r="F22" s="81"/>
      <c r="G22" s="81"/>
      <c r="H22" s="81"/>
      <c r="I22" s="81"/>
      <c r="J22" s="81"/>
      <c r="K22" s="81"/>
      <c r="L22" s="81"/>
      <c r="M22" s="81"/>
      <c r="N22" s="81"/>
      <c r="O22" s="81"/>
      <c r="P22" s="81"/>
      <c r="Q22" s="81"/>
      <c r="R22" s="81"/>
    </row>
    <row r="23" spans="1:18" x14ac:dyDescent="0.25">
      <c r="A23" s="81"/>
      <c r="B23" s="81"/>
      <c r="C23" s="81"/>
      <c r="D23" s="81"/>
      <c r="E23" s="81"/>
      <c r="F23" s="81"/>
      <c r="G23" s="81"/>
      <c r="H23" s="81"/>
      <c r="I23" s="81"/>
      <c r="J23" s="81"/>
      <c r="K23" s="81"/>
      <c r="L23" s="81"/>
      <c r="M23" s="81"/>
      <c r="N23" s="81"/>
      <c r="O23" s="81"/>
      <c r="P23" s="81"/>
      <c r="Q23" s="81"/>
      <c r="R23" s="81"/>
    </row>
    <row r="24" spans="1:18" x14ac:dyDescent="0.25">
      <c r="A24" s="81"/>
      <c r="B24" s="81"/>
      <c r="C24" s="81"/>
      <c r="D24" s="81"/>
      <c r="E24" s="81"/>
      <c r="F24" s="81"/>
      <c r="G24" s="81"/>
      <c r="H24" s="81"/>
      <c r="I24" s="81"/>
      <c r="J24" s="81"/>
      <c r="K24" s="81"/>
      <c r="L24" s="81"/>
      <c r="M24" s="81"/>
      <c r="N24" s="81"/>
      <c r="O24" s="81"/>
      <c r="P24" s="81"/>
      <c r="Q24" s="81"/>
      <c r="R24" s="81"/>
    </row>
    <row r="25" spans="1:18" x14ac:dyDescent="0.2">
      <c r="A25" s="81"/>
      <c r="B25" s="81"/>
      <c r="C25" s="81"/>
      <c r="D25" s="81"/>
      <c r="E25" s="81"/>
      <c r="F25" s="81"/>
      <c r="G25" s="81"/>
      <c r="H25" s="81"/>
      <c r="I25" s="58"/>
      <c r="J25" s="59" t="e">
        <f>+AVERAGE(#REF!)</f>
        <v>#REF!</v>
      </c>
      <c r="K25" s="81"/>
      <c r="L25" s="81"/>
      <c r="M25" s="81"/>
      <c r="N25" s="81"/>
      <c r="O25" s="81"/>
      <c r="P25" s="81"/>
      <c r="Q25" s="81"/>
      <c r="R25" s="81"/>
    </row>
  </sheetData>
  <mergeCells count="22">
    <mergeCell ref="C3:M3"/>
    <mergeCell ref="A9:A10"/>
    <mergeCell ref="G6:G7"/>
    <mergeCell ref="O5:O7"/>
    <mergeCell ref="K5:L5"/>
    <mergeCell ref="M5:M7"/>
    <mergeCell ref="A4:A7"/>
    <mergeCell ref="B4:B7"/>
    <mergeCell ref="C4:E6"/>
    <mergeCell ref="F4:F7"/>
    <mergeCell ref="G5:H5"/>
    <mergeCell ref="N5:N7"/>
    <mergeCell ref="K6:K7"/>
    <mergeCell ref="L6:L7"/>
    <mergeCell ref="Q5:Q7"/>
    <mergeCell ref="P5:P7"/>
    <mergeCell ref="G4:Q4"/>
    <mergeCell ref="F16:G16"/>
    <mergeCell ref="H6:H7"/>
    <mergeCell ref="I6:I7"/>
    <mergeCell ref="I5:J5"/>
    <mergeCell ref="J6:J7"/>
  </mergeCells>
  <conditionalFormatting sqref="J8:J14 L8:L14">
    <cfRule type="cellIs" dxfId="11" priority="25" stopIfTrue="1" operator="greaterThan">
      <formula>0.66</formula>
    </cfRule>
    <cfRule type="cellIs" dxfId="10" priority="26" stopIfTrue="1" operator="between">
      <formula>0.34</formula>
      <formula>0.66</formula>
    </cfRule>
    <cfRule type="cellIs" dxfId="9" priority="27" stopIfTrue="1" operator="between">
      <formula>0</formula>
      <formula>0.33</formula>
    </cfRule>
  </conditionalFormatting>
  <conditionalFormatting sqref="H8:H14">
    <cfRule type="cellIs" dxfId="8" priority="22" stopIfTrue="1" operator="greaterThan">
      <formula>0.66</formula>
    </cfRule>
    <cfRule type="cellIs" dxfId="7" priority="23" stopIfTrue="1" operator="between">
      <formula>0.34</formula>
      <formula>0.66</formula>
    </cfRule>
    <cfRule type="cellIs" dxfId="6" priority="24" stopIfTrue="1" operator="between">
      <formula>0</formula>
      <formula>0.33</formula>
    </cfRule>
  </conditionalFormatting>
  <hyperlinks>
    <hyperlink ref="P8" r:id="rId1"/>
    <hyperlink ref="P14" r:id="rId2"/>
    <hyperlink ref="P13" display="https://sapienciagov.sharepoint.com/sites/Bancodedocumentos/Documentos%20compartidos/Forms/AllItems.aspx?id=%2Fsites%2FBancodedocumentos%2FDocumentos%20compartidos%2FDireccionamiento%20Estrat%C3%A9gico%2FOdeS%2F2024%2FAcuerdos%20de%20confidencialidad&amp;view"/>
  </hyperlinks>
  <pageMargins left="0.7" right="0.7" top="0.75" bottom="0.75" header="0.3" footer="0.3"/>
  <pageSetup orientation="portrait" r:id="rId3"/>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S15"/>
  <sheetViews>
    <sheetView zoomScale="90" zoomScaleNormal="90" workbookViewId="0">
      <pane ySplit="7" topLeftCell="A8" activePane="bottomLeft" state="frozen"/>
      <selection pane="bottomLeft" activeCell="P14" sqref="P14:P19"/>
    </sheetView>
  </sheetViews>
  <sheetFormatPr baseColWidth="10" defaultColWidth="11.42578125" defaultRowHeight="15" x14ac:dyDescent="0.25"/>
  <cols>
    <col min="1" max="1" width="36.85546875" style="1" customWidth="1"/>
    <col min="2" max="2" width="37.5703125" style="1" customWidth="1"/>
    <col min="3" max="3" width="8.42578125" style="1" customWidth="1"/>
    <col min="4" max="4" width="8.140625" style="1" customWidth="1"/>
    <col min="5" max="5" width="9.28515625" style="1" customWidth="1"/>
    <col min="6" max="6" width="20.85546875" style="1" bestFit="1" customWidth="1"/>
    <col min="7" max="7" width="10.28515625" style="1" customWidth="1"/>
    <col min="8" max="8" width="11.140625" style="1" customWidth="1"/>
    <col min="9" max="12" width="8.7109375" style="1" hidden="1" customWidth="1"/>
    <col min="13" max="13" width="65.85546875" style="1" customWidth="1"/>
    <col min="14" max="14" width="84.85546875" style="1" hidden="1" customWidth="1"/>
    <col min="15" max="15" width="46" style="1" hidden="1" customWidth="1"/>
    <col min="16" max="16" width="14.140625" style="1" customWidth="1"/>
    <col min="17" max="17" width="49.7109375" style="1" customWidth="1"/>
    <col min="18" max="18" width="15.28515625" style="1" customWidth="1"/>
    <col min="19" max="16384" width="11.42578125" style="1"/>
  </cols>
  <sheetData>
    <row r="1" spans="1:19" ht="23.25" customHeight="1" x14ac:dyDescent="0.25">
      <c r="A1" s="135"/>
      <c r="B1" s="136"/>
      <c r="C1" s="137" t="s">
        <v>91</v>
      </c>
      <c r="D1" s="136"/>
      <c r="E1" s="136"/>
      <c r="F1" s="136"/>
      <c r="G1" s="136"/>
      <c r="H1" s="136"/>
      <c r="I1" s="136"/>
      <c r="J1" s="136"/>
      <c r="K1" s="136"/>
      <c r="L1" s="136"/>
      <c r="M1" s="138"/>
      <c r="N1" s="136"/>
      <c r="O1" s="139"/>
      <c r="P1" s="140"/>
      <c r="Q1" s="141"/>
      <c r="R1" s="38"/>
    </row>
    <row r="2" spans="1:19" x14ac:dyDescent="0.25">
      <c r="A2" s="142"/>
      <c r="B2" s="128"/>
      <c r="C2" s="143"/>
      <c r="D2" s="128"/>
      <c r="E2" s="128"/>
      <c r="F2" s="128"/>
      <c r="G2" s="128"/>
      <c r="H2" s="128"/>
      <c r="I2" s="128"/>
      <c r="J2" s="128"/>
      <c r="K2" s="128"/>
      <c r="L2" s="128"/>
      <c r="M2" s="126"/>
      <c r="N2" s="128"/>
      <c r="O2" s="144"/>
      <c r="P2" s="126"/>
      <c r="Q2" s="145"/>
      <c r="R2" s="38"/>
    </row>
    <row r="3" spans="1:19" ht="31.5" customHeight="1" thickBot="1" x14ac:dyDescent="0.3">
      <c r="A3" s="146"/>
      <c r="B3" s="147"/>
      <c r="C3" s="245" t="s">
        <v>63</v>
      </c>
      <c r="D3" s="245"/>
      <c r="E3" s="245"/>
      <c r="F3" s="245"/>
      <c r="G3" s="245"/>
      <c r="H3" s="245"/>
      <c r="I3" s="245"/>
      <c r="J3" s="245"/>
      <c r="K3" s="245"/>
      <c r="L3" s="245"/>
      <c r="M3" s="245"/>
      <c r="N3" s="147"/>
      <c r="O3" s="148"/>
      <c r="P3" s="149"/>
      <c r="Q3" s="150"/>
      <c r="R3" s="38"/>
    </row>
    <row r="4" spans="1:19" ht="15" customHeight="1" x14ac:dyDescent="0.25">
      <c r="A4" s="190" t="s">
        <v>1</v>
      </c>
      <c r="B4" s="193" t="s">
        <v>2</v>
      </c>
      <c r="C4" s="196" t="s">
        <v>3</v>
      </c>
      <c r="D4" s="197"/>
      <c r="E4" s="198"/>
      <c r="F4" s="193" t="s">
        <v>4</v>
      </c>
      <c r="G4" s="216" t="s">
        <v>0</v>
      </c>
      <c r="H4" s="216"/>
      <c r="I4" s="216"/>
      <c r="J4" s="216"/>
      <c r="K4" s="216"/>
      <c r="L4" s="216"/>
      <c r="M4" s="216"/>
      <c r="N4" s="216"/>
      <c r="O4" s="216"/>
      <c r="P4" s="216"/>
      <c r="Q4" s="217"/>
      <c r="R4" s="38"/>
    </row>
    <row r="5" spans="1:19" ht="15" customHeight="1" x14ac:dyDescent="0.25">
      <c r="A5" s="191"/>
      <c r="B5" s="194"/>
      <c r="C5" s="199"/>
      <c r="D5" s="200"/>
      <c r="E5" s="201"/>
      <c r="F5" s="194"/>
      <c r="G5" s="236">
        <v>11536</v>
      </c>
      <c r="H5" s="237"/>
      <c r="I5" s="236">
        <v>11536</v>
      </c>
      <c r="J5" s="237"/>
      <c r="K5" s="238">
        <v>11658</v>
      </c>
      <c r="L5" s="239"/>
      <c r="M5" s="233" t="s">
        <v>134</v>
      </c>
      <c r="N5" s="230" t="s">
        <v>20</v>
      </c>
      <c r="O5" s="230" t="s">
        <v>21</v>
      </c>
      <c r="P5" s="233" t="s">
        <v>135</v>
      </c>
      <c r="Q5" s="228" t="s">
        <v>136</v>
      </c>
      <c r="R5" s="38"/>
    </row>
    <row r="6" spans="1:19" ht="15" customHeight="1" x14ac:dyDescent="0.25">
      <c r="A6" s="191"/>
      <c r="B6" s="194"/>
      <c r="C6" s="202"/>
      <c r="D6" s="203"/>
      <c r="E6" s="204"/>
      <c r="F6" s="194"/>
      <c r="G6" s="233" t="s">
        <v>5</v>
      </c>
      <c r="H6" s="233" t="s">
        <v>6</v>
      </c>
      <c r="I6" s="233" t="s">
        <v>5</v>
      </c>
      <c r="J6" s="233" t="s">
        <v>6</v>
      </c>
      <c r="K6" s="233" t="s">
        <v>5</v>
      </c>
      <c r="L6" s="233" t="s">
        <v>6</v>
      </c>
      <c r="M6" s="234"/>
      <c r="N6" s="231"/>
      <c r="O6" s="231"/>
      <c r="P6" s="234"/>
      <c r="Q6" s="229"/>
      <c r="R6" s="38"/>
    </row>
    <row r="7" spans="1:19" ht="27.75" customHeight="1" thickBot="1" x14ac:dyDescent="0.3">
      <c r="A7" s="192"/>
      <c r="B7" s="195"/>
      <c r="C7" s="151">
        <v>11049</v>
      </c>
      <c r="D7" s="151">
        <v>11536</v>
      </c>
      <c r="E7" s="152">
        <v>11658</v>
      </c>
      <c r="F7" s="195"/>
      <c r="G7" s="235"/>
      <c r="H7" s="235"/>
      <c r="I7" s="235"/>
      <c r="J7" s="235"/>
      <c r="K7" s="235"/>
      <c r="L7" s="235"/>
      <c r="M7" s="235"/>
      <c r="N7" s="232"/>
      <c r="O7" s="232"/>
      <c r="P7" s="235" t="s">
        <v>61</v>
      </c>
      <c r="Q7" s="229" t="s">
        <v>61</v>
      </c>
      <c r="R7" s="38"/>
    </row>
    <row r="8" spans="1:19" ht="387" customHeight="1" thickBot="1" x14ac:dyDescent="0.3">
      <c r="A8" s="175" t="s">
        <v>89</v>
      </c>
      <c r="B8" s="176" t="s">
        <v>70</v>
      </c>
      <c r="C8" s="160">
        <v>30</v>
      </c>
      <c r="D8" s="160">
        <v>40</v>
      </c>
      <c r="E8" s="9">
        <v>30</v>
      </c>
      <c r="F8" s="9" t="s">
        <v>14</v>
      </c>
      <c r="G8" s="42">
        <v>40</v>
      </c>
      <c r="H8" s="11">
        <f>G8/D8</f>
        <v>1</v>
      </c>
      <c r="I8" s="10"/>
      <c r="J8" s="11"/>
      <c r="K8" s="10"/>
      <c r="L8" s="11"/>
      <c r="M8" s="22" t="s">
        <v>114</v>
      </c>
      <c r="N8" s="87"/>
      <c r="O8" s="88"/>
      <c r="P8" s="64" t="s">
        <v>115</v>
      </c>
      <c r="Q8" s="14" t="s">
        <v>126</v>
      </c>
      <c r="R8" s="183"/>
      <c r="S8" s="153"/>
    </row>
    <row r="9" spans="1:19" x14ac:dyDescent="0.25">
      <c r="A9" s="38"/>
      <c r="B9" s="38"/>
      <c r="C9" s="38"/>
      <c r="D9" s="38"/>
      <c r="E9" s="38"/>
      <c r="F9" s="38"/>
      <c r="G9" s="38"/>
      <c r="H9" s="38"/>
      <c r="I9" s="38"/>
      <c r="J9" s="38"/>
      <c r="K9" s="38"/>
      <c r="L9" s="38"/>
      <c r="M9" s="38"/>
      <c r="N9" s="38"/>
      <c r="O9" s="38"/>
      <c r="P9" s="38"/>
      <c r="Q9" s="38"/>
      <c r="R9" s="38"/>
    </row>
    <row r="10" spans="1:19" ht="29.25" customHeight="1" x14ac:dyDescent="0.25">
      <c r="A10" s="38"/>
      <c r="B10" s="38"/>
      <c r="C10" s="38"/>
      <c r="D10" s="38"/>
      <c r="E10" s="38"/>
      <c r="F10" s="207" t="s">
        <v>15</v>
      </c>
      <c r="G10" s="208"/>
      <c r="H10" s="39">
        <f>+AVERAGE(H8)</f>
        <v>1</v>
      </c>
      <c r="I10" s="58"/>
      <c r="J10" s="59" t="e">
        <f>+AVERAGE(#REF!)</f>
        <v>#REF!</v>
      </c>
      <c r="K10" s="77"/>
      <c r="L10" s="77"/>
      <c r="M10" s="77"/>
      <c r="N10" s="77"/>
      <c r="O10" s="38"/>
      <c r="P10" s="38"/>
      <c r="Q10" s="38"/>
      <c r="R10" s="38"/>
    </row>
    <row r="11" spans="1:19" x14ac:dyDescent="0.25">
      <c r="A11" s="38"/>
      <c r="B11" s="38"/>
      <c r="C11" s="38"/>
      <c r="D11" s="38"/>
      <c r="E11" s="38"/>
      <c r="F11" s="38"/>
      <c r="G11" s="38"/>
      <c r="H11" s="38"/>
      <c r="I11" s="38"/>
      <c r="J11" s="38"/>
      <c r="K11" s="38"/>
      <c r="L11" s="38"/>
      <c r="M11" s="38"/>
      <c r="N11" s="38"/>
      <c r="O11" s="38"/>
      <c r="P11" s="38"/>
      <c r="Q11" s="38"/>
      <c r="R11" s="38"/>
    </row>
    <row r="12" spans="1:19" x14ac:dyDescent="0.25">
      <c r="A12" s="38"/>
      <c r="B12" s="38"/>
      <c r="C12" s="38"/>
      <c r="D12" s="38"/>
      <c r="E12" s="38"/>
      <c r="F12" s="38"/>
      <c r="G12" s="38"/>
      <c r="H12" s="38"/>
      <c r="I12" s="38"/>
      <c r="J12" s="38"/>
      <c r="K12" s="38"/>
      <c r="L12" s="38"/>
      <c r="M12" s="38"/>
      <c r="N12" s="38"/>
      <c r="O12" s="38"/>
      <c r="P12" s="38"/>
      <c r="Q12" s="38"/>
      <c r="R12" s="38"/>
    </row>
    <row r="13" spans="1:19" x14ac:dyDescent="0.25">
      <c r="A13" s="38"/>
      <c r="B13" s="38"/>
      <c r="C13" s="38"/>
      <c r="D13" s="38"/>
      <c r="E13" s="38"/>
      <c r="F13" s="38"/>
      <c r="G13" s="38"/>
      <c r="H13" s="38"/>
      <c r="I13" s="38"/>
      <c r="J13" s="38"/>
      <c r="K13" s="38"/>
      <c r="L13" s="38"/>
      <c r="M13" s="38"/>
      <c r="N13" s="38"/>
      <c r="O13" s="38"/>
      <c r="P13" s="38"/>
      <c r="Q13" s="38"/>
      <c r="R13" s="38"/>
    </row>
    <row r="14" spans="1:19" x14ac:dyDescent="0.25">
      <c r="A14" s="38"/>
      <c r="B14" s="38"/>
      <c r="C14" s="38"/>
      <c r="D14" s="38"/>
      <c r="E14" s="38"/>
      <c r="F14" s="38"/>
      <c r="G14" s="38"/>
      <c r="H14" s="38"/>
      <c r="I14" s="38"/>
      <c r="J14" s="38"/>
      <c r="K14" s="38"/>
      <c r="L14" s="38"/>
      <c r="M14" s="38"/>
      <c r="N14" s="38"/>
      <c r="O14" s="38"/>
      <c r="P14" s="38"/>
      <c r="Q14" s="38"/>
      <c r="R14" s="38"/>
    </row>
    <row r="15" spans="1:19" x14ac:dyDescent="0.25">
      <c r="A15" s="38"/>
      <c r="B15" s="38"/>
      <c r="C15" s="38"/>
      <c r="D15" s="38"/>
      <c r="E15" s="38"/>
      <c r="F15" s="38"/>
      <c r="G15" s="38"/>
      <c r="H15" s="38"/>
      <c r="I15" s="38"/>
      <c r="J15" s="38"/>
      <c r="K15" s="38"/>
      <c r="L15" s="38"/>
      <c r="M15" s="38"/>
      <c r="N15" s="38"/>
      <c r="O15" s="38"/>
      <c r="P15" s="38"/>
      <c r="Q15" s="38"/>
      <c r="R15" s="38"/>
    </row>
  </sheetData>
  <mergeCells count="21">
    <mergeCell ref="C3:M3"/>
    <mergeCell ref="F10:G10"/>
    <mergeCell ref="G6:G7"/>
    <mergeCell ref="O5:O7"/>
    <mergeCell ref="I5:J5"/>
    <mergeCell ref="K5:L5"/>
    <mergeCell ref="M5:M7"/>
    <mergeCell ref="N5:N7"/>
    <mergeCell ref="I6:I7"/>
    <mergeCell ref="J6:J7"/>
    <mergeCell ref="Q5:Q7"/>
    <mergeCell ref="P5:P7"/>
    <mergeCell ref="G4:Q4"/>
    <mergeCell ref="A4:A7"/>
    <mergeCell ref="B4:B7"/>
    <mergeCell ref="C4:E6"/>
    <mergeCell ref="F4:F7"/>
    <mergeCell ref="G5:H5"/>
    <mergeCell ref="H6:H7"/>
    <mergeCell ref="K6:K7"/>
    <mergeCell ref="L6:L7"/>
  </mergeCells>
  <conditionalFormatting sqref="J8 L8">
    <cfRule type="cellIs" dxfId="5" priority="13" stopIfTrue="1" operator="greaterThan">
      <formula>0.66</formula>
    </cfRule>
    <cfRule type="cellIs" dxfId="4" priority="14" stopIfTrue="1" operator="between">
      <formula>0.34</formula>
      <formula>0.66</formula>
    </cfRule>
    <cfRule type="cellIs" dxfId="3" priority="15" stopIfTrue="1" operator="between">
      <formula>0</formula>
      <formula>0.33</formula>
    </cfRule>
  </conditionalFormatting>
  <conditionalFormatting sqref="H8">
    <cfRule type="cellIs" dxfId="2" priority="10" stopIfTrue="1" operator="greaterThan">
      <formula>0.66</formula>
    </cfRule>
    <cfRule type="cellIs" dxfId="1" priority="11" stopIfTrue="1" operator="between">
      <formula>0.34</formula>
      <formula>0.66</formula>
    </cfRule>
    <cfRule type="cellIs" dxfId="0" priority="12" stopIfTrue="1" operator="between">
      <formula>0</formula>
      <formula>0.33</formula>
    </cfRule>
  </conditionalFormatting>
  <hyperlinks>
    <hyperlink ref="P8" r:id="rId1"/>
  </hyperlinks>
  <pageMargins left="0.7" right="0.7" top="0.75" bottom="0.75" header="0.3" footer="0.3"/>
  <pageSetup orientation="portrait"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tabSelected="1" zoomScale="90" zoomScaleNormal="90" workbookViewId="0">
      <pane ySplit="3" topLeftCell="A10" activePane="bottomLeft" state="frozen"/>
      <selection pane="bottomLeft" activeCell="B9" sqref="B9:K9"/>
    </sheetView>
  </sheetViews>
  <sheetFormatPr baseColWidth="10" defaultColWidth="11.42578125" defaultRowHeight="15" x14ac:dyDescent="0.25"/>
  <cols>
    <col min="1" max="1" width="3.85546875" style="1" bestFit="1" customWidth="1"/>
    <col min="2" max="2" width="37.5703125" style="1" customWidth="1"/>
    <col min="3" max="3" width="8.42578125" style="1" customWidth="1"/>
    <col min="4" max="4" width="8.140625" style="1" customWidth="1"/>
    <col min="5" max="5" width="9.28515625" style="1" customWidth="1"/>
    <col min="6" max="6" width="20.85546875" style="1" bestFit="1" customWidth="1"/>
    <col min="7" max="9" width="8.7109375" style="1" customWidth="1"/>
    <col min="10" max="10" width="45" style="1" customWidth="1"/>
    <col min="11" max="11" width="123" style="1" customWidth="1"/>
    <col min="12" max="16384" width="11.42578125" style="1"/>
  </cols>
  <sheetData>
    <row r="1" spans="1:12" ht="24" customHeight="1" x14ac:dyDescent="0.25">
      <c r="A1" s="120"/>
      <c r="B1" s="121"/>
      <c r="C1" s="122"/>
      <c r="D1" s="122" t="s">
        <v>91</v>
      </c>
      <c r="E1" s="123"/>
      <c r="F1" s="123"/>
      <c r="G1" s="123"/>
      <c r="H1" s="123"/>
      <c r="I1" s="123"/>
      <c r="J1" s="121"/>
      <c r="K1" s="124"/>
      <c r="L1" s="38"/>
    </row>
    <row r="2" spans="1:12" ht="18" x14ac:dyDescent="0.25">
      <c r="A2" s="125"/>
      <c r="B2" s="126"/>
      <c r="C2" s="127"/>
      <c r="D2" s="128"/>
      <c r="E2" s="128"/>
      <c r="F2" s="128"/>
      <c r="G2" s="128"/>
      <c r="H2" s="128"/>
      <c r="I2" s="128"/>
      <c r="J2" s="126"/>
      <c r="K2" s="129"/>
      <c r="L2" s="38"/>
    </row>
    <row r="3" spans="1:12" ht="36.75" customHeight="1" x14ac:dyDescent="0.25">
      <c r="A3" s="130"/>
      <c r="B3" s="131"/>
      <c r="C3" s="132"/>
      <c r="D3" s="132" t="s">
        <v>16</v>
      </c>
      <c r="E3" s="133"/>
      <c r="F3" s="133"/>
      <c r="G3" s="133"/>
      <c r="H3" s="133"/>
      <c r="I3" s="133"/>
      <c r="J3" s="131"/>
      <c r="K3" s="134"/>
      <c r="L3" s="38"/>
    </row>
    <row r="4" spans="1:12" ht="47.25" customHeight="1" x14ac:dyDescent="0.25">
      <c r="A4" s="89">
        <v>1</v>
      </c>
      <c r="B4" s="246" t="s">
        <v>179</v>
      </c>
      <c r="C4" s="247"/>
      <c r="D4" s="247"/>
      <c r="E4" s="247"/>
      <c r="F4" s="247"/>
      <c r="G4" s="247"/>
      <c r="H4" s="247"/>
      <c r="I4" s="247"/>
      <c r="J4" s="247"/>
      <c r="K4" s="248"/>
      <c r="L4" s="38"/>
    </row>
    <row r="5" spans="1:12" ht="85.5" customHeight="1" x14ac:dyDescent="0.25">
      <c r="A5" s="89">
        <v>2</v>
      </c>
      <c r="B5" s="246" t="s">
        <v>159</v>
      </c>
      <c r="C5" s="247"/>
      <c r="D5" s="247"/>
      <c r="E5" s="247"/>
      <c r="F5" s="247"/>
      <c r="G5" s="247"/>
      <c r="H5" s="247"/>
      <c r="I5" s="247"/>
      <c r="J5" s="247"/>
      <c r="K5" s="248"/>
      <c r="L5" s="38"/>
    </row>
    <row r="6" spans="1:12" ht="40.5" customHeight="1" x14ac:dyDescent="0.25">
      <c r="A6" s="89">
        <v>3</v>
      </c>
      <c r="B6" s="246" t="s">
        <v>157</v>
      </c>
      <c r="C6" s="247"/>
      <c r="D6" s="247"/>
      <c r="E6" s="247"/>
      <c r="F6" s="247"/>
      <c r="G6" s="247"/>
      <c r="H6" s="247"/>
      <c r="I6" s="247"/>
      <c r="J6" s="247"/>
      <c r="K6" s="248"/>
      <c r="L6" s="38"/>
    </row>
    <row r="7" spans="1:12" ht="110.25" customHeight="1" x14ac:dyDescent="0.25">
      <c r="A7" s="89">
        <v>4</v>
      </c>
      <c r="B7" s="246" t="s">
        <v>180</v>
      </c>
      <c r="C7" s="247"/>
      <c r="D7" s="247"/>
      <c r="E7" s="247"/>
      <c r="F7" s="247"/>
      <c r="G7" s="247"/>
      <c r="H7" s="247"/>
      <c r="I7" s="247"/>
      <c r="J7" s="247"/>
      <c r="K7" s="248"/>
      <c r="L7" s="38"/>
    </row>
    <row r="8" spans="1:12" ht="130.5" customHeight="1" x14ac:dyDescent="0.25">
      <c r="A8" s="89">
        <v>5</v>
      </c>
      <c r="B8" s="246" t="s">
        <v>158</v>
      </c>
      <c r="C8" s="247"/>
      <c r="D8" s="247"/>
      <c r="E8" s="247"/>
      <c r="F8" s="247"/>
      <c r="G8" s="247"/>
      <c r="H8" s="247"/>
      <c r="I8" s="247"/>
      <c r="J8" s="247"/>
      <c r="K8" s="248"/>
      <c r="L8" s="38"/>
    </row>
    <row r="9" spans="1:12" ht="139.5" customHeight="1" x14ac:dyDescent="0.25">
      <c r="A9" s="89">
        <v>6</v>
      </c>
      <c r="B9" s="246" t="s">
        <v>160</v>
      </c>
      <c r="C9" s="247"/>
      <c r="D9" s="247"/>
      <c r="E9" s="247"/>
      <c r="F9" s="247"/>
      <c r="G9" s="247"/>
      <c r="H9" s="247"/>
      <c r="I9" s="247"/>
      <c r="J9" s="247"/>
      <c r="K9" s="248"/>
      <c r="L9" s="38"/>
    </row>
    <row r="10" spans="1:12" ht="64.5" customHeight="1" x14ac:dyDescent="0.25">
      <c r="A10" s="89">
        <v>7</v>
      </c>
      <c r="B10" s="246" t="s">
        <v>132</v>
      </c>
      <c r="C10" s="247"/>
      <c r="D10" s="247"/>
      <c r="E10" s="247"/>
      <c r="F10" s="247"/>
      <c r="G10" s="247"/>
      <c r="H10" s="247"/>
      <c r="I10" s="247"/>
      <c r="J10" s="247"/>
      <c r="K10" s="248"/>
      <c r="L10" s="38"/>
    </row>
    <row r="11" spans="1:12" ht="24" customHeight="1" x14ac:dyDescent="0.25">
      <c r="A11" s="38"/>
      <c r="B11" s="38"/>
      <c r="C11" s="38"/>
      <c r="D11" s="38"/>
      <c r="E11" s="38"/>
      <c r="F11" s="38"/>
      <c r="G11" s="38"/>
      <c r="H11" s="38"/>
      <c r="I11" s="38"/>
      <c r="J11" s="38"/>
      <c r="K11" s="38"/>
      <c r="L11" s="38"/>
    </row>
    <row r="12" spans="1:12" ht="18" x14ac:dyDescent="0.25">
      <c r="A12" s="38"/>
      <c r="B12" s="90" t="s">
        <v>19</v>
      </c>
      <c r="C12" s="38"/>
      <c r="D12" s="38"/>
      <c r="E12" s="38"/>
      <c r="F12" s="38"/>
      <c r="G12" s="38"/>
      <c r="H12" s="38"/>
      <c r="I12" s="38"/>
      <c r="J12" s="38"/>
      <c r="K12" s="38"/>
      <c r="L12" s="38"/>
    </row>
    <row r="13" spans="1:12" x14ac:dyDescent="0.25">
      <c r="A13" s="38"/>
      <c r="B13" s="38"/>
      <c r="C13" s="38"/>
      <c r="D13" s="38"/>
      <c r="E13" s="38"/>
      <c r="F13" s="38"/>
      <c r="G13" s="38"/>
      <c r="H13" s="38"/>
      <c r="I13" s="38"/>
      <c r="J13" s="38"/>
      <c r="K13" s="38"/>
      <c r="L13" s="38"/>
    </row>
    <row r="14" spans="1:12" x14ac:dyDescent="0.25">
      <c r="A14" s="38"/>
      <c r="B14" s="38"/>
      <c r="C14" s="38"/>
      <c r="D14" s="38"/>
      <c r="E14" s="38"/>
      <c r="F14" s="38"/>
      <c r="G14" s="38"/>
      <c r="H14" s="38"/>
      <c r="I14" s="38"/>
      <c r="J14" s="38"/>
      <c r="K14" s="38"/>
      <c r="L14" s="38"/>
    </row>
    <row r="15" spans="1:12" x14ac:dyDescent="0.25">
      <c r="A15" s="38"/>
      <c r="B15" s="38"/>
      <c r="C15" s="38"/>
      <c r="D15" s="38"/>
      <c r="E15" s="38"/>
      <c r="F15" s="38"/>
      <c r="G15" s="38"/>
      <c r="H15" s="38"/>
      <c r="I15" s="38"/>
      <c r="J15" s="38"/>
      <c r="K15" s="38"/>
      <c r="L15" s="38"/>
    </row>
    <row r="16" spans="1:12" x14ac:dyDescent="0.25">
      <c r="A16" s="38"/>
      <c r="B16" s="38"/>
      <c r="C16" s="38"/>
      <c r="D16" s="38"/>
      <c r="E16" s="38"/>
      <c r="F16" s="38"/>
      <c r="G16" s="38"/>
      <c r="H16" s="38"/>
      <c r="I16" s="38"/>
      <c r="J16" s="38"/>
      <c r="K16" s="38"/>
      <c r="L16" s="38"/>
    </row>
    <row r="17" spans="1:12" x14ac:dyDescent="0.25">
      <c r="A17" s="38"/>
      <c r="B17" s="38"/>
      <c r="C17" s="38"/>
      <c r="D17" s="38"/>
      <c r="E17" s="38"/>
      <c r="F17" s="38"/>
      <c r="G17" s="38"/>
      <c r="H17" s="38"/>
      <c r="I17" s="38"/>
      <c r="J17" s="38"/>
      <c r="K17" s="38"/>
      <c r="L17" s="38"/>
    </row>
    <row r="18" spans="1:12" ht="18" x14ac:dyDescent="0.25">
      <c r="A18" s="38"/>
      <c r="B18" s="90" t="s">
        <v>17</v>
      </c>
      <c r="C18" s="38"/>
      <c r="D18" s="38"/>
      <c r="E18" s="38"/>
      <c r="F18" s="38"/>
      <c r="G18" s="38"/>
      <c r="H18" s="38"/>
      <c r="I18" s="38"/>
      <c r="J18" s="38"/>
      <c r="K18" s="38"/>
      <c r="L18" s="38"/>
    </row>
    <row r="19" spans="1:12" ht="18" x14ac:dyDescent="0.25">
      <c r="A19" s="38"/>
      <c r="B19" s="90" t="s">
        <v>18</v>
      </c>
      <c r="C19" s="38"/>
      <c r="D19" s="38"/>
      <c r="E19" s="38"/>
      <c r="F19" s="38"/>
      <c r="G19" s="38"/>
      <c r="H19" s="38"/>
      <c r="I19" s="38"/>
      <c r="J19" s="38"/>
      <c r="K19" s="38"/>
      <c r="L19" s="38"/>
    </row>
    <row r="20" spans="1:12" x14ac:dyDescent="0.25">
      <c r="A20" s="38"/>
      <c r="B20" s="38"/>
      <c r="C20" s="38"/>
      <c r="D20" s="38"/>
      <c r="E20" s="38"/>
      <c r="F20" s="38"/>
      <c r="G20" s="38"/>
      <c r="H20" s="38"/>
      <c r="I20" s="38"/>
      <c r="J20" s="38"/>
      <c r="K20" s="38"/>
      <c r="L20" s="38"/>
    </row>
    <row r="21" spans="1:12" x14ac:dyDescent="0.25">
      <c r="A21" s="38"/>
      <c r="B21" s="38"/>
      <c r="C21" s="38"/>
      <c r="D21" s="38"/>
      <c r="E21" s="38"/>
      <c r="F21" s="38"/>
      <c r="G21" s="38"/>
      <c r="H21" s="38"/>
      <c r="I21" s="38"/>
      <c r="J21" s="38"/>
      <c r="K21" s="38"/>
      <c r="L21" s="38"/>
    </row>
    <row r="22" spans="1:12" x14ac:dyDescent="0.25">
      <c r="A22" s="38"/>
      <c r="B22" s="38"/>
      <c r="C22" s="38"/>
      <c r="D22" s="38"/>
      <c r="E22" s="38"/>
      <c r="F22" s="38"/>
      <c r="G22" s="38"/>
      <c r="H22" s="38"/>
      <c r="I22" s="38"/>
      <c r="J22" s="38"/>
      <c r="K22" s="38"/>
      <c r="L22" s="38"/>
    </row>
    <row r="23" spans="1:12" x14ac:dyDescent="0.25">
      <c r="A23" s="38"/>
      <c r="B23" s="38"/>
      <c r="C23" s="38"/>
      <c r="D23" s="38"/>
      <c r="E23" s="38"/>
      <c r="F23" s="38"/>
      <c r="G23" s="38"/>
      <c r="H23" s="38"/>
      <c r="I23" s="38"/>
      <c r="J23" s="38"/>
      <c r="K23" s="38"/>
      <c r="L23" s="38"/>
    </row>
    <row r="24" spans="1:12" x14ac:dyDescent="0.25">
      <c r="A24" s="38"/>
      <c r="B24" s="38"/>
      <c r="C24" s="38"/>
      <c r="D24" s="38"/>
      <c r="E24" s="38"/>
      <c r="F24" s="38"/>
      <c r="G24" s="38"/>
      <c r="H24" s="38"/>
      <c r="I24" s="38"/>
      <c r="J24" s="38"/>
      <c r="K24" s="38"/>
      <c r="L24" s="38"/>
    </row>
    <row r="25" spans="1:12" x14ac:dyDescent="0.25">
      <c r="A25" s="38"/>
      <c r="B25" s="38"/>
      <c r="C25" s="38"/>
      <c r="D25" s="38"/>
      <c r="E25" s="38"/>
      <c r="F25" s="38"/>
      <c r="G25" s="38"/>
      <c r="H25" s="38"/>
      <c r="I25" s="38"/>
      <c r="J25" s="38"/>
      <c r="K25" s="38"/>
      <c r="L25" s="38"/>
    </row>
    <row r="26" spans="1:12" x14ac:dyDescent="0.25">
      <c r="G26" s="38"/>
    </row>
    <row r="27" spans="1:12" x14ac:dyDescent="0.25">
      <c r="G27" s="38"/>
    </row>
    <row r="28" spans="1:12" x14ac:dyDescent="0.25">
      <c r="G28" s="38"/>
    </row>
    <row r="29" spans="1:12" x14ac:dyDescent="0.25">
      <c r="G29" s="38"/>
    </row>
    <row r="30" spans="1:12" x14ac:dyDescent="0.25">
      <c r="G30" s="38"/>
    </row>
  </sheetData>
  <mergeCells count="7">
    <mergeCell ref="B4:K4"/>
    <mergeCell ref="B7:K7"/>
    <mergeCell ref="B9:K9"/>
    <mergeCell ref="B8:K8"/>
    <mergeCell ref="B10:K10"/>
    <mergeCell ref="B5:K5"/>
    <mergeCell ref="B6:K6"/>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5D1168826B8C8442A209A1D473F30363" ma:contentTypeVersion="14" ma:contentTypeDescription="Crear nuevo documento." ma:contentTypeScope="" ma:versionID="3174ad39032b897243cb11ed63d661e7">
  <xsd:schema xmlns:xsd="http://www.w3.org/2001/XMLSchema" xmlns:xs="http://www.w3.org/2001/XMLSchema" xmlns:p="http://schemas.microsoft.com/office/2006/metadata/properties" xmlns:ns3="ece4ed5c-195b-48c4-a644-4924a0103dd7" xmlns:ns4="54d73752-7520-4ed2-b98a-06774f50bfa3" targetNamespace="http://schemas.microsoft.com/office/2006/metadata/properties" ma:root="true" ma:fieldsID="3e01937f5bf1e4eb3187280176226f0b" ns3:_="" ns4:_="">
    <xsd:import namespace="ece4ed5c-195b-48c4-a644-4924a0103dd7"/>
    <xsd:import namespace="54d73752-7520-4ed2-b98a-06774f50bfa3"/>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e4ed5c-195b-48c4-a644-4924a0103d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Location" ma:index="16"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4d73752-7520-4ed2-b98a-06774f50bfa3"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F27D7D6-15CA-45DC-953C-65A38F2E75DF}">
  <ds:schemaRefs>
    <ds:schemaRef ds:uri="http://schemas.microsoft.com/sharepoint/v3/contenttype/forms"/>
  </ds:schemaRefs>
</ds:datastoreItem>
</file>

<file path=customXml/itemProps2.xml><?xml version="1.0" encoding="utf-8"?>
<ds:datastoreItem xmlns:ds="http://schemas.openxmlformats.org/officeDocument/2006/customXml" ds:itemID="{A8A6EDD3-959D-4CD3-B2A0-0B59E30680FD}">
  <ds:schemaRefs>
    <ds:schemaRef ds:uri="http://purl.org/dc/dcmitype/"/>
    <ds:schemaRef ds:uri="http://schemas.microsoft.com/office/2006/documentManagement/types"/>
    <ds:schemaRef ds:uri="ece4ed5c-195b-48c4-a644-4924a0103dd7"/>
    <ds:schemaRef ds:uri="54d73752-7520-4ed2-b98a-06774f50bfa3"/>
    <ds:schemaRef ds:uri="http://schemas.microsoft.com/office/infopath/2007/PartnerControls"/>
    <ds:schemaRef ds:uri="http://purl.org/dc/terms/"/>
    <ds:schemaRef ds:uri="http://schemas.openxmlformats.org/package/2006/metadata/core-properties"/>
    <ds:schemaRef ds:uri="http://schemas.microsoft.com/office/2006/metadata/properties"/>
    <ds:schemaRef ds:uri="http://www.w3.org/XML/1998/namespace"/>
    <ds:schemaRef ds:uri="http://purl.org/dc/elements/1.1/"/>
  </ds:schemaRefs>
</ds:datastoreItem>
</file>

<file path=customXml/itemProps3.xml><?xml version="1.0" encoding="utf-8"?>
<ds:datastoreItem xmlns:ds="http://schemas.openxmlformats.org/officeDocument/2006/customXml" ds:itemID="{52DB0E3F-7BAE-45F3-99F6-66ACED0E01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e4ed5c-195b-48c4-a644-4924a0103dd7"/>
    <ds:schemaRef ds:uri="54d73752-7520-4ed2-b98a-06774f50bfa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MENU</vt:lpstr>
      <vt:lpstr>COMPONENTE 1</vt:lpstr>
      <vt:lpstr>COMPONENTE 2</vt:lpstr>
      <vt:lpstr>COMPONENTE 3</vt:lpstr>
      <vt:lpstr>COMPONENTE 4</vt:lpstr>
      <vt:lpstr>COMPONENTE 5</vt:lpstr>
      <vt:lpstr>COMPONENTE 6</vt:lpstr>
      <vt:lpstr>CONCLUSIONES - RECOMENDACIONES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Yepes Muñoz</dc:creator>
  <cp:lastModifiedBy>Fernando de Jesus Cardona Jimenez</cp:lastModifiedBy>
  <dcterms:created xsi:type="dcterms:W3CDTF">2022-05-02T15:09:13Z</dcterms:created>
  <dcterms:modified xsi:type="dcterms:W3CDTF">2024-11-05T20:55:04Z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0x0101005D1168826B8C8442A209A1D473F30363</vt:lpwstr>
  </property>
</Properties>
</file>