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apienciagov-my.sharepoint.com/personal/linda_mayo_sapiencia_gov_co/Documents/LINDA/02. SAPIENCIA W/14. PRESUPUESTO/Ejecución contratos/"/>
    </mc:Choice>
  </mc:AlternateContent>
  <bookViews>
    <workbookView xWindow="0" yWindow="0" windowWidth="28800" windowHeight="11100"/>
  </bookViews>
  <sheets>
    <sheet name="Ejecución Contratos Enero-Febre" sheetId="1" r:id="rId1"/>
    <sheet name="Ejecución Otrosíes y Adic Enero" sheetId="2" r:id="rId2"/>
  </sheets>
  <definedNames>
    <definedName name="_xlnm._FilterDatabase" localSheetId="0" hidden="1">'Ejecución Contratos Enero-Febre'!$A$1:$L$133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2" l="1"/>
  <c r="H4" i="2"/>
  <c r="H5" i="2"/>
  <c r="H2" i="2"/>
  <c r="G3" i="2"/>
  <c r="G4" i="2"/>
  <c r="G5" i="2"/>
  <c r="G2" i="2"/>
  <c r="H123" i="1"/>
  <c r="H85" i="1"/>
  <c r="H73" i="1"/>
  <c r="H61" i="1"/>
  <c r="G49" i="1"/>
  <c r="H37" i="1"/>
  <c r="G25" i="1"/>
  <c r="G13" i="1"/>
  <c r="H29" i="1"/>
  <c r="H21" i="1"/>
  <c r="G17" i="1"/>
  <c r="H15" i="1"/>
  <c r="G9" i="1"/>
  <c r="H5" i="1"/>
  <c r="H3" i="1"/>
  <c r="H115" i="1"/>
  <c r="H126" i="1"/>
  <c r="H127" i="1"/>
  <c r="H129" i="1"/>
  <c r="H130" i="1"/>
  <c r="H131" i="1"/>
  <c r="H132" i="1"/>
  <c r="H133" i="1"/>
  <c r="G97" i="1"/>
  <c r="G115" i="1"/>
  <c r="G126" i="1"/>
  <c r="G127" i="1"/>
  <c r="G129" i="1"/>
  <c r="G130" i="1"/>
  <c r="G131" i="1"/>
  <c r="G132" i="1"/>
  <c r="G133" i="1"/>
  <c r="H58" i="1" l="1"/>
  <c r="H40" i="1"/>
  <c r="G4" i="1"/>
  <c r="H70" i="1"/>
  <c r="H64" i="1"/>
  <c r="H52" i="1"/>
  <c r="H34" i="1"/>
  <c r="H28" i="1"/>
  <c r="H22" i="1"/>
  <c r="H88" i="1"/>
  <c r="G16" i="1"/>
  <c r="H10" i="1"/>
  <c r="G76" i="1"/>
  <c r="G93" i="1"/>
  <c r="G69" i="1"/>
  <c r="G45" i="1"/>
  <c r="G99" i="1"/>
  <c r="H75" i="1"/>
  <c r="G51" i="1"/>
  <c r="H27" i="1"/>
  <c r="G128" i="1"/>
  <c r="H116" i="1"/>
  <c r="H110" i="1"/>
  <c r="G104" i="1"/>
  <c r="H98" i="1"/>
  <c r="H92" i="1"/>
  <c r="G86" i="1"/>
  <c r="G80" i="1"/>
  <c r="H74" i="1"/>
  <c r="H68" i="1"/>
  <c r="G62" i="1"/>
  <c r="H56" i="1"/>
  <c r="H50" i="1"/>
  <c r="G44" i="1"/>
  <c r="H38" i="1"/>
  <c r="H32" i="1"/>
  <c r="H26" i="1"/>
  <c r="H20" i="1"/>
  <c r="G14" i="1"/>
  <c r="H8" i="1"/>
  <c r="H2" i="1"/>
  <c r="G105" i="1"/>
  <c r="H81" i="1"/>
  <c r="H63" i="1"/>
  <c r="H39" i="1"/>
  <c r="G111" i="1"/>
  <c r="H87" i="1"/>
  <c r="H57" i="1"/>
  <c r="H33" i="1"/>
  <c r="H103" i="1"/>
  <c r="G91" i="1"/>
  <c r="G79" i="1"/>
  <c r="H67" i="1"/>
  <c r="H55" i="1"/>
  <c r="G43" i="1"/>
  <c r="G31" i="1"/>
  <c r="G19" i="1"/>
  <c r="G7" i="1"/>
  <c r="G108" i="1"/>
  <c r="G84" i="1"/>
  <c r="G66" i="1"/>
  <c r="G54" i="1"/>
  <c r="H36" i="1"/>
  <c r="G24" i="1"/>
  <c r="G12" i="1"/>
  <c r="H114" i="1"/>
  <c r="H102" i="1"/>
  <c r="G90" i="1"/>
  <c r="G78" i="1"/>
  <c r="H60" i="1"/>
  <c r="H48" i="1"/>
  <c r="G30" i="1"/>
  <c r="G18" i="1"/>
  <c r="G6" i="1"/>
  <c r="G113" i="1"/>
  <c r="H101" i="1"/>
  <c r="G95" i="1"/>
  <c r="H89" i="1"/>
  <c r="H83" i="1"/>
  <c r="H77" i="1"/>
  <c r="H71" i="1"/>
  <c r="H65" i="1"/>
  <c r="H59" i="1"/>
  <c r="H53" i="1"/>
  <c r="G47" i="1"/>
  <c r="G41" i="1"/>
  <c r="H35" i="1"/>
  <c r="H23" i="1"/>
  <c r="H11" i="1"/>
  <c r="G96" i="1"/>
  <c r="G72" i="1"/>
  <c r="G42" i="1"/>
  <c r="G121" i="1"/>
  <c r="H121" i="1"/>
  <c r="H109" i="1"/>
  <c r="G109" i="1"/>
  <c r="G120" i="1"/>
  <c r="H120" i="1"/>
  <c r="G122" i="1"/>
  <c r="H122" i="1"/>
  <c r="G107" i="1"/>
  <c r="H107" i="1"/>
  <c r="G118" i="1"/>
  <c r="H118" i="1"/>
  <c r="G94" i="1"/>
  <c r="H94" i="1"/>
  <c r="H46" i="1"/>
  <c r="G46" i="1"/>
  <c r="H125" i="1"/>
  <c r="G125" i="1"/>
  <c r="G119" i="1"/>
  <c r="H119" i="1"/>
  <c r="G124" i="1"/>
  <c r="H124" i="1"/>
  <c r="H112" i="1"/>
  <c r="G112" i="1"/>
  <c r="G106" i="1"/>
  <c r="H106" i="1"/>
  <c r="H100" i="1"/>
  <c r="G100" i="1"/>
  <c r="G82" i="1"/>
  <c r="H82" i="1"/>
  <c r="G117" i="1"/>
  <c r="H117" i="1"/>
  <c r="G123" i="1"/>
  <c r="G73" i="1"/>
  <c r="H108" i="1"/>
  <c r="G70" i="1"/>
  <c r="G58" i="1"/>
  <c r="H25" i="1"/>
  <c r="H76" i="1"/>
  <c r="G33" i="1"/>
  <c r="G102" i="1"/>
  <c r="G10" i="1"/>
  <c r="H95" i="1"/>
  <c r="H86" i="1"/>
  <c r="H47" i="1"/>
  <c r="G59" i="1"/>
  <c r="G110" i="1"/>
  <c r="G64" i="1"/>
  <c r="G98" i="1"/>
  <c r="G61" i="1"/>
  <c r="H99" i="1"/>
  <c r="H128" i="1"/>
  <c r="G56" i="1"/>
  <c r="H49" i="1"/>
  <c r="G114" i="1"/>
  <c r="G88" i="1"/>
  <c r="H113" i="1"/>
  <c r="G85" i="1"/>
  <c r="G37" i="1"/>
  <c r="H93" i="1"/>
  <c r="G83" i="1"/>
  <c r="G35" i="1"/>
  <c r="H44" i="1"/>
  <c r="G2" i="1"/>
  <c r="G57" i="1"/>
  <c r="H72" i="1"/>
  <c r="G81" i="1"/>
  <c r="H69" i="1"/>
  <c r="H111" i="1"/>
  <c r="G68" i="1"/>
  <c r="G60" i="1"/>
  <c r="H45" i="1"/>
  <c r="G48" i="1"/>
  <c r="G92" i="1"/>
  <c r="G71" i="1"/>
  <c r="H84" i="1"/>
  <c r="G36" i="1"/>
  <c r="H96" i="1"/>
  <c r="H80" i="1"/>
  <c r="G74" i="1"/>
  <c r="G21" i="1"/>
  <c r="G55" i="1"/>
  <c r="H62" i="1"/>
  <c r="H24" i="1"/>
  <c r="H9" i="1"/>
  <c r="G11" i="1"/>
  <c r="H79" i="1"/>
  <c r="H43" i="1"/>
  <c r="G67" i="1"/>
  <c r="G40" i="1"/>
  <c r="H91" i="1"/>
  <c r="H105" i="1"/>
  <c r="G23" i="1"/>
  <c r="G5" i="1"/>
  <c r="G28" i="1"/>
  <c r="G52" i="1"/>
  <c r="G26" i="1"/>
  <c r="G50" i="1"/>
  <c r="G22" i="1"/>
  <c r="G39" i="1"/>
  <c r="G27" i="1"/>
  <c r="G53" i="1"/>
  <c r="G38" i="1"/>
  <c r="H17" i="1"/>
  <c r="G65" i="1"/>
  <c r="H51" i="1"/>
  <c r="H14" i="1"/>
  <c r="G116" i="1"/>
  <c r="G103" i="1"/>
  <c r="G77" i="1"/>
  <c r="H13" i="1"/>
  <c r="G89" i="1"/>
  <c r="G63" i="1"/>
  <c r="G15" i="1"/>
  <c r="H12" i="1"/>
  <c r="H41" i="1"/>
  <c r="G101" i="1"/>
  <c r="G75" i="1"/>
  <c r="G34" i="1"/>
  <c r="G87" i="1"/>
  <c r="G29" i="1"/>
  <c r="G3" i="1"/>
  <c r="G8" i="1"/>
  <c r="H104" i="1"/>
  <c r="H19" i="1"/>
  <c r="H7" i="1"/>
  <c r="G32" i="1"/>
  <c r="G20" i="1"/>
  <c r="H31" i="1"/>
  <c r="H90" i="1"/>
  <c r="H78" i="1"/>
  <c r="H66" i="1"/>
  <c r="H54" i="1"/>
  <c r="H42" i="1"/>
  <c r="H30" i="1"/>
  <c r="H18" i="1"/>
  <c r="H6" i="1"/>
  <c r="H16" i="1"/>
  <c r="H4" i="1"/>
</calcChain>
</file>

<file path=xl/sharedStrings.xml><?xml version="1.0" encoding="utf-8"?>
<sst xmlns="http://schemas.openxmlformats.org/spreadsheetml/2006/main" count="432" uniqueCount="258">
  <si>
    <t>CÓDIGO
CONTRATO</t>
  </si>
  <si>
    <t>OBJETO DEL
CONTRATO</t>
  </si>
  <si>
    <t>FECHA
 INICIO</t>
  </si>
  <si>
    <t>FECHA TERMINACIÓN CONTRATO</t>
  </si>
  <si>
    <t xml:space="preserve"> VALOR
CONTRATO </t>
  </si>
  <si>
    <t>RECURSOS TOTALES DESEMBOLSADOS O PAGADOS.</t>
  </si>
  <si>
    <t>% EJECUCIÓN CONTRATO</t>
  </si>
  <si>
    <t>RECURSOS PENDIENTES DE EJECUTAR</t>
  </si>
  <si>
    <t>LIBERACIÓN RECURSOS POR TERMINACIÓN ANTICIPADA U OBSERVACIÓN</t>
  </si>
  <si>
    <t>tipo</t>
  </si>
  <si>
    <t>001 DE 2024</t>
  </si>
  <si>
    <t>002 DE 2024</t>
  </si>
  <si>
    <t>003 DE 2024</t>
  </si>
  <si>
    <t>004 DE 2024</t>
  </si>
  <si>
    <t>005 DE 2024</t>
  </si>
  <si>
    <t>006 DE 2024</t>
  </si>
  <si>
    <t>007 DE 2024</t>
  </si>
  <si>
    <t>008 DE 2024</t>
  </si>
  <si>
    <t>009 DE 2024</t>
  </si>
  <si>
    <t>010 DE 2024</t>
  </si>
  <si>
    <t>011 DE 2024</t>
  </si>
  <si>
    <t>012 DE 2024</t>
  </si>
  <si>
    <t>013 DE 2024</t>
  </si>
  <si>
    <t>014 DE 2024</t>
  </si>
  <si>
    <t>015 DE 2024</t>
  </si>
  <si>
    <t>016 DE 2024</t>
  </si>
  <si>
    <t>017 DE 2024</t>
  </si>
  <si>
    <t>018 DE 2024</t>
  </si>
  <si>
    <t>019 DE 2024</t>
  </si>
  <si>
    <t>020 DE 2024</t>
  </si>
  <si>
    <t>021 DE 2024</t>
  </si>
  <si>
    <t>022 DE 2024</t>
  </si>
  <si>
    <t>023 DE 2024</t>
  </si>
  <si>
    <t>024 DE 2024</t>
  </si>
  <si>
    <t>025 DE 2024</t>
  </si>
  <si>
    <t>026 DE 2024</t>
  </si>
  <si>
    <t>027 DE 2024</t>
  </si>
  <si>
    <t>028 DE 2024</t>
  </si>
  <si>
    <t>029 DE 2024</t>
  </si>
  <si>
    <t>030 DE 2024</t>
  </si>
  <si>
    <t>031 DE 2024</t>
  </si>
  <si>
    <t>032 DE 2024</t>
  </si>
  <si>
    <t>033 DE 2024</t>
  </si>
  <si>
    <t>034 DE 2024</t>
  </si>
  <si>
    <t>035 DE 2024</t>
  </si>
  <si>
    <t>036 DE 2024</t>
  </si>
  <si>
    <t>037 DE 2024</t>
  </si>
  <si>
    <t>038 DE 2024</t>
  </si>
  <si>
    <t>039 DE 2024</t>
  </si>
  <si>
    <t>040 DE 2024</t>
  </si>
  <si>
    <t>041 DE 2024</t>
  </si>
  <si>
    <t>042 DE 2024</t>
  </si>
  <si>
    <t>043 DE 2024</t>
  </si>
  <si>
    <t>044 DE 2024</t>
  </si>
  <si>
    <t>045 DE 2024</t>
  </si>
  <si>
    <t>046 DE 2024</t>
  </si>
  <si>
    <t>047 DE 2024</t>
  </si>
  <si>
    <t>048 DE 2024</t>
  </si>
  <si>
    <t>049 DE 2024</t>
  </si>
  <si>
    <t>050 DE 2024</t>
  </si>
  <si>
    <t>051 DE 2024</t>
  </si>
  <si>
    <t>052 DE 2024</t>
  </si>
  <si>
    <t>053 DE 2024</t>
  </si>
  <si>
    <t>054 DE 2024</t>
  </si>
  <si>
    <t>055 DE 2024</t>
  </si>
  <si>
    <t>056 DE 2024</t>
  </si>
  <si>
    <t>057 DE 2024</t>
  </si>
  <si>
    <t>058 DE 2024</t>
  </si>
  <si>
    <t>059 DE 2024</t>
  </si>
  <si>
    <t>060 DE 2024</t>
  </si>
  <si>
    <t>061 DE 2024</t>
  </si>
  <si>
    <t>062 DE 2024</t>
  </si>
  <si>
    <t>063 DE 2024</t>
  </si>
  <si>
    <t>064 DE 2024</t>
  </si>
  <si>
    <t>065 DE 2024</t>
  </si>
  <si>
    <t>066 DE 2024</t>
  </si>
  <si>
    <t>067 DE 2024</t>
  </si>
  <si>
    <t>068 DE 2024</t>
  </si>
  <si>
    <t>069 DE 2024</t>
  </si>
  <si>
    <t>070 DE 2024</t>
  </si>
  <si>
    <t>071 DE 2024</t>
  </si>
  <si>
    <t>072 DE 2024</t>
  </si>
  <si>
    <t>073 DE 2024</t>
  </si>
  <si>
    <t>074 DE 2024</t>
  </si>
  <si>
    <t>075 DE 2024</t>
  </si>
  <si>
    <t>076 DE 2024</t>
  </si>
  <si>
    <t>077 DE 2024</t>
  </si>
  <si>
    <t>078 DE 2024</t>
  </si>
  <si>
    <t>079 DE 2024</t>
  </si>
  <si>
    <t>080 DE 2024</t>
  </si>
  <si>
    <t>081 DE 2024</t>
  </si>
  <si>
    <t>082 DE 2024</t>
  </si>
  <si>
    <t>083 DE 2024</t>
  </si>
  <si>
    <t>084 DE 2024</t>
  </si>
  <si>
    <t>085 DE 2024</t>
  </si>
  <si>
    <t>086 DE 2024</t>
  </si>
  <si>
    <t>087 DE 2024</t>
  </si>
  <si>
    <t>088 DE 2024</t>
  </si>
  <si>
    <t>089 DE 2024</t>
  </si>
  <si>
    <t>090 DE 2024</t>
  </si>
  <si>
    <t>091 DE 2024</t>
  </si>
  <si>
    <t>092 DE 2024</t>
  </si>
  <si>
    <t>093 DE 2024</t>
  </si>
  <si>
    <t>094 DE 2024</t>
  </si>
  <si>
    <t>095 DE 2024</t>
  </si>
  <si>
    <t>096 DE 2024</t>
  </si>
  <si>
    <t>097 DE 2024</t>
  </si>
  <si>
    <t>098 DE 2024</t>
  </si>
  <si>
    <t>100 DE 2024</t>
  </si>
  <si>
    <t>101 DE 2024</t>
  </si>
  <si>
    <t>102 DE 2024</t>
  </si>
  <si>
    <t>103 DE 2024</t>
  </si>
  <si>
    <t>104 DE 2024</t>
  </si>
  <si>
    <t>105 DE 2024</t>
  </si>
  <si>
    <t>106 DE 2024</t>
  </si>
  <si>
    <t>107 DE 2024</t>
  </si>
  <si>
    <t>108 DE 2024</t>
  </si>
  <si>
    <t>109 DE 2024</t>
  </si>
  <si>
    <t>110 DE 2024</t>
  </si>
  <si>
    <t>111 DE 2024</t>
  </si>
  <si>
    <t>112 DE 2024</t>
  </si>
  <si>
    <t>113 DE 2024</t>
  </si>
  <si>
    <t>0392015E21</t>
  </si>
  <si>
    <t>115 DE 2024</t>
  </si>
  <si>
    <t>116 DE 2024</t>
  </si>
  <si>
    <t>124 DE 2024</t>
  </si>
  <si>
    <t>125 DE 2024</t>
  </si>
  <si>
    <t>126 DE 2024</t>
  </si>
  <si>
    <t>127 DE 2024</t>
  </si>
  <si>
    <t>128 DE 2024</t>
  </si>
  <si>
    <t>129 DE 2024</t>
  </si>
  <si>
    <t>131 DE 2024</t>
  </si>
  <si>
    <t>132 DE 2024</t>
  </si>
  <si>
    <t>133 DE 2024</t>
  </si>
  <si>
    <t>PRESTACIÓN DE SERVICIOS TÉCNICOS DE FORMA TEMPORAL CON RELACIÓN A APOYO A LOS PROCESOS DE MESA DE SERVICIO O SOPORTE EN SITIO DE LA INFRAESTRUCTURA TECNOLÓGICA FÍSICA A CARGO DE LA AGENCIA DE EDUCACIÓN POSTSECUNDARIA DE MEDELLÍN - SAPIENCIA Y DEMÁS QUE SE REQUIERAN.</t>
  </si>
  <si>
    <t>PRESTACIÓN DE SERVICIOS PROFESIONALES DE FORMA TEMPORAL PARA EL ACOMPAÑAMIENTO JURÍDICO EN LA AGENCIA DE EDUCACIÓN POSTSECUNDARIA DE MEDELLÍN – SAPIENCIA.</t>
  </si>
  <si>
    <t xml:space="preserve">PRESTACIÓN DE SERVICIOS PROFESIONALES DE FORMA TEMPORAL PARA ACOMPAÑAR LOS PROCESOS DE DESARROLLO, IMPLEMENTACIÓN Y PUESTA EN MARCHA DE APLICATIVOS Y DEMÁS DE LA AGENCIA DE EDUCACIÓN POSTSECUNDARIA DE MEDELLÍN – SAPIENCIA.  </t>
  </si>
  <si>
    <t xml:space="preserve">PRESTACIÓN DE SERVICIOS ESPECIALIZADOS DE FORMA TEMPORAL PARA APOYAR LA GESTIÓN DE TESORERÍA, FINANCIERA Y TRIBUTARIA DEL ÁREA CONTABLE DE LA AGENCIA DE EDUCACIÓN POSTSECUNDARIA DE MEDELLÍN - SAPIENCIA   </t>
  </si>
  <si>
    <t>PRESTACIÓN DE SERVICIOS PROFESIONALES DE FORMA TEMPORAL PARA APOYAR LAS ACTIVIDADES ADMINISTRATIVAS Y FINANCIERAS EN LA GESTIÓN DE LA AGENCIA DE EDUCACIÓN POSTSECUNDARIA DE MEDELLÍN – SAPIENCIA.</t>
  </si>
  <si>
    <t>PRESTACIÓN DE SERVICIOS DE APOYO DE FORMA TEMPORAL PARA LAS ACTIVIDADES OPERATIVAS, LOGÍSTICAS Y DE GESTIÓN DOCUMENTAL RELACIONADO CON LA OFICINA ASESORA JURÍDICA DE LA AGENCIA DE EDUCACIÓN POSTSECUNDARIA DE MEDELLÍN – SAPIENCIA.</t>
  </si>
  <si>
    <t>PRESTACIÓN DE SERVICIOS DE FORMA TEMPORAL DE APOYO A LA GESTIÓN PARA EL DESARROLLO DE ACTIVIDADES OPERATIVAS, LOGÍSTICAS Y GESTIÓN DOCUMENTAL RELACIONADA CON LA OPERACIÓN DEL PROGRAMA ÚNICO DE ACCESO Y PERMANENCIA DE SAPIENCIA.</t>
  </si>
  <si>
    <t>PRESTACIÓN DE SERVICIOS PROFESIONALES DE FORMA TEMPORAL PARA APOYAR LA GESTIÓN OPERATIVA Y SUPERVISIÓN DE CONTRATOS BAJO EL COMPONENTE TÉCNICO, FINANCIERO, CONTABLE Y ADMINISTRATIVO DE LA DIRECCIÓN TÉCNICA DE FONDOS DE SAPIENCIA</t>
  </si>
  <si>
    <t>PRESTACIÓN DE SERVICIOS PROFESIONALES DE FORMA TEMPORAL PARA APOYAR LAS ACTIVIDADES ADMINISTRATIVAS, FINANCIERAS Y SOPORTE OPERATIVO DE LA AGENCIA DE EDUCACIÓN POSTSECUNDARIA DE MEDELLÍN - SAPIENCIA</t>
  </si>
  <si>
    <t>PRESTACIÓN DE SERVICIOS PROFESIONALES DE FORMA TEMPORAL PARA APOYAR JURÍDICAMENTE LA OPERACIÓN DE LOS CONTRATOS DE LA DIRECCIÓN TÉCNICA DE FONDOS DE LA AGENCIA DE EDUCACIÓN POSTSECUNDARIA DE MEDELLÍN - SAPIENCIA.</t>
  </si>
  <si>
    <t>PRESTACIÓN DE SERVICIOS DE FORMA TEMPORAL COMO TÉCNICO PARA APOYAR LAS ACTIVIDADES ADMINISTRATIVAS, FINANCIERAS, LOGÍSTICAS Y SOPORTE OPERATIVO DE LA AGENCIA DE EDUCACIÓN POSTSECUNDARIA DE MEDELLÍN - SAPIENCIA</t>
  </si>
  <si>
    <t>PRESTACIÓN DE SERVICIOS PROFESIONALES Y DE APOYO A LA GESTIÓN DE FORMA TEMPORAL EN EL DESARROLLO DE LOS PROYECTOS Y/O PROGRAMAS ASOCIADOS AL PROCESO DE GESTIÓN ADMINISTRATIVA ADSCRITA A LA SUBDIRECCIÓN ADMINISTRATIVA, FINANCIERA Y DE APOYO A LA GESTIÓN DE LA AGENCIA DE EDUCACIÓN POSTSECUNDARIA DE MEDELLÍN - SAPIENCIA</t>
  </si>
  <si>
    <t>PRESTACIÓN DE SERVICIOS TÉCNICOS DE FORMA TEMPORAL PARA APOYAR LOS MANTENIMIENTOS GENERALES PARA EL CORRECTO FUNCIONAMIENTO DE LAS SEDES QUE OPERE LA AGENCIA DE EDUCACIÓN POSTSECUNDARIA DE MEDELLÍN – SAPIENCIA</t>
  </si>
  <si>
    <t>PRESTACIÓN DE SERVICIOS PROFESIONALES ESPECIALIZADOS PARA DEFINIR, ASESORAR Y/O ORIENTAR EL DISEÑO Y EJECUCIÓN DE ESTRATEGIAS EN ARAS DE FACILITAR EL CUMPLIMIENTO DE LOS OBJETIVOS MISIONALES DE LA ENTIDAD REQUERIDOS POR LA DIRECCIÓN GENERAL DE LA AGENCIA DE EDUCACIÓN POSTSECUNDARIA DE MEDELLÍN – SAPIENCIA</t>
  </si>
  <si>
    <t>PRESTACIÓN DE SERVICIOS ESPECIALIZADOS DE FORMA TEMPORAL, PARA BRINDAR APOYO JURÍDICO A LA DIRECCIÓN GENERAL DE LA AGENCIA DE EDUCACIÓN POSTSECUNDARIA DE MEDELLÍN - SAPIENCIA.</t>
  </si>
  <si>
    <t>PRESTACIÓN DE SERVICIOS PARA EL APOYO ADMINISTRATIVO DE FORMA TEMPORAL DEL PROCESO DE GESTIÓN DE TALENTO HUMANO, DE LA AGENCIA DE EDUCACIÓN POSTSECUNDARIA DE MEDELLÍN – SAPIENCIA</t>
  </si>
  <si>
    <t>PRESTACIÓN DE SERVICIOS PROFESIONALES DE FORMA TEMPORAL, PARA APOYAR LA GESTIÓN CONTABLE, FINANCIERA Y TRIBUTARIA DE LA AGENCIA DE EDUCACIÓN POSTSECUNDARIA DE MEDELLÍN – SAPIENCIA</t>
  </si>
  <si>
    <t>PRESTACIÓN DE SERVICIOS PROFESIONALES DE FORMA TEMPORAL PARA APOYAR LA GESTIÓN FINANCIERA Y PRESUPUESTAL DE LA AGENCIA DE EDUCACIÓN POSTSECUNDARIA DE MEDELLÍN – SAPIENCIA.</t>
  </si>
  <si>
    <t>PRESTACIÓN DE SERVICIOS EN FORMA TEMPORAL PARA EL APOYO ADMINISTRATIVO EN LOS PROCESOS DE GESTIÓN PARA LA AGENCIA DE EDUCACIÓN POSTSECUNDARIA DE MEDELLÍN – SAPIENCIA</t>
  </si>
  <si>
    <t>PRESTACIÓN DE SERVICIOS PROFESIONALES DE MANERA TEMPORAL PARA EL APOYO EN EL PROCESO ADMINISTRATIVO, TÉCNICO, FINANCIERO Y PRESUPUESTAL DE LOS PROYECTOS DE LA SUBDIRECCIÓN PARA LA GESTIÓN DE LA EDUCACIÓN POSTSECUNDARIA DE LA AGENCIA DE EDUCACIÓN POSTSECUNDARIA DE MEDELLÍN</t>
  </si>
  <si>
    <t>PRESTACIÓN DE SERVICIOS PROFESIONALES DE FORMA TEMPORAL PARA APOYAR LOS PROCESOS OPERATIVOS, FINANCIEROS, DE GIROS Y APOYAR LA SUPERVISIÓN DE CONTRATOS DE LA DIRECCIÓN TÉCNICA DE FONDOS DE SAPIENCIA.</t>
  </si>
  <si>
    <t>PRESTACIÓN DE SERVICIOS DE FORMA TEMPORAL PARA APOYAR EL DESARROLLO DE ACTIVIDADES OPERATIVAS, LOGÍSTICAS Y GESTIÓN DOCUMENTAL RELACIONADA CON LA OPERACIÓN DEL PROGRAMA ÚNICO DE ACCESO Y PERMANENCIA -PUAP- DE SAPIENCIA.</t>
  </si>
  <si>
    <t>PRESTACIÓN DE SERVICIOS PROFESIONALES DE FORMA TEMPORAL PARA APOYAR LAS ACTIVIDADES ADMINISTRATIVAS, FINANCIERAS, LOGÍSTICAS Y SOPORTE OPERATIVO DE LA AGENCIA DE EDUCACIÓN POSTSECUNDARIA DE MEDELLÍN – SAPIENCIA.</t>
  </si>
  <si>
    <t>PRESTACIÓN DE SERVICIOS PROFESIONALES DE FORMA TEMPORAL PARA APOYAR LA GESTIÓN OPERATIVA Y SUPERVISIÓN DE CONTRATOS BAJO EL COMPONENTE TÉCNICO, FINANCIERO, CONTABLE Y ADMINISTRATIVO DE LA DIRECCIÓN TÉCNICA DE FONDOS DE SAPIENCIA.</t>
  </si>
  <si>
    <t>PRESTACIÓN DE SERVICIOS PROFESIONALES ESPECIALIZADOS DE FORMA TEMPORAL, PARA ASESORAR Y COORDINAR LAS ACTIVIDADES DE PLANEACIÓN, SEGUIMIENTO Y EVALUACIÓN DE PLANES, PROGRAMAS Y PROYECTOS ESTRATÉGICOS Y CONSOLIDACIÓN DE LOS SISTEMAS DE GESTIÓN Y EL OBSERVATORIO DE LA AGENCIA DE EDUCACIÓN POSTSECUNDARIA DE MEDELLÍN – SAPIENCIA.</t>
  </si>
  <si>
    <t>PRESTACIÓN DE SERVICIOS PROFESIONALES EN FORMA TEMPORAL, PARA EL APOYO JURÍDICO, A LA GESTIÓN Y EL FORTALECIMIENTO DE LOS PROCESOS DEL SISTEMA DE CONTROL INTERNO DE LA AGENCIA DE EDUCACIÓN POSTSECUNDARIA DE MEDELLÍN-SAPIENCIA.</t>
  </si>
  <si>
    <t>PRESTACIÓN DE SERVICIOS PROFESIONALES DE FORMA TEMPORAL, PARA APOYAR INTEGRALMENTE LA GESTIÓN ADMINISTRATIVA, FINANCIERA, GIROS Y SOPORTE OPERATIVO DE LA DIRECCIÓN TÉCNICA DE FONDOS DE SAPIENCIA.</t>
  </si>
  <si>
    <t>PRESTACIÓN DE SERVICIOS PROFESIONALES DE FORMA TEMPORAL PARA PLANEAR Y PROMOVER EN LAS COMUNAS DEL DISTRITO DE MEDELLÍN LA PRESENCIA INSTITUCIONAL DE LA AGENCIA DE EDUCACIÓN POSTSECUNDARIA DE MEDELLÍN – SAPIENCIA, GESTIONANDO LA DIVULGACIÓN DE LA OFERTA DE FONDOS, PLANES, PROGRAMAS Y PROYECTOS DE AMPLIACIÓN DEL ACCESO, COBERTURA, PERMANENCIA Y GRADUACIÓN EN LA EDUCACIÓN POSTSECUNDARIA.</t>
  </si>
  <si>
    <t>PRESTACIÓN DE SERVICIOS PROFESIONALES DE FORMA TEMPORAL PARA EL APOYO CONTABLE A LA GESTIÓN Y EL FORTALECIMIENTO DE LOS PROCESOS DEL SISTEMA DE CONTROL INTERNO DE LA AGENCIA DE EDUCACIÓN POSTSECUNDARIA DE MEDELLÍN - SAPIENCIA</t>
  </si>
  <si>
    <t>PRESTACIÓN DE SERVICIOS DE TECNÓLOGO EN GESTIÓN DOCUMENTAL, ADMINISTRACIÓN DOCUMENTAL O ARCHIVÍSTICA, DE FORMA TEMPORAL PARA APOYAR LA PLANEACIÓN, EJECUCIÓN, SEGUIMIENTO Y MEJORA CONTINUA DE LA POLÍTICA DE GESTIÓN DOCUMENTAL EN LA AGENCIA DE EDUCACIÓN POSTSECUNDARIA DE MEDELLÍN</t>
  </si>
  <si>
    <t>PRESTACIÓN DE SERVICIOS PROFESIONALES DE FORMA TEMPORAL EN DISEÑO GRÁFICO Y MEDIOS AUDIOVISUALES PARA EL ÁREA DE COMUNICACIONES DE LA AGENCIA DE EDUCACIÓN POSTSECUNDARIA DE MEDELLÍN – SAPIENCIA Y LA CIUDADELA PARA LA CUARTA REVOLUCIÓN Y TRANSFORMACIÓN DEL APRENDIZAJE – C4TA.</t>
  </si>
  <si>
    <t>PRESTACIÓN DE SERVICIOS DE FORMA TEMPORAL PARA EL APOYO LOGÍSTICO Y ADMINISTRATIVO DEL CONTROL, SEGUIMIENTO Y NOTIFICACIÓN DE LOS ACTOS ADMINISTRATIVOS EXPEDIDOS POR LA AGENCIA DE EDUCACIÓN POSTSECUNDARIA DE MEDELLÍN- SAPIENCIA.</t>
  </si>
  <si>
    <t>PRESTACIÓN DE SERVICIOS PARA APOYAR DE FORMA TEMPORAL EL PROCESO DE ATENCIÓN A LA CIUDADANÍA EN LA AGENCIA DE EDUCACIÓN POSTSECUNDARIA DE MEDELLÍN – SAPIENCIA</t>
  </si>
  <si>
    <t>PRESTACIÓN DE SERVICIOS PROFESIONALES DE FORMA TEMPORAL, PARA APOYAR LAS ACTIVIDADES RELACIONADAS CON LA ADMINISTRACIÓN, DOCUMENTACIÓN Y GESTIÓN DEL PORTAFOLIO DE CRÉDITOS EDUCATIVOS A CARGO DE LA AGENCIA DE EDUCACIÓN POSTSECUNDARIA DE MEDELLÍN –SAPIENCIA</t>
  </si>
  <si>
    <t>PRESTACIÓN DE SERVICIOS PROFESIONALES DE FORMA TEMPORAL PARA APOYAR LA PLANIFICACIÓN Y SEGUIMIENTO DEL PROYECTO DE AMPLIACIÓN DEL ACCESO Y LA PERMANENCIA EN LA EDUCACIÓN POSTSECUNDARIA DE MEDELLÍN - SAPIENCIA.</t>
  </si>
  <si>
    <t>PRESTACIÓN DE SERVICIOS DE FORMA TEMPORAL PARA APOYAR INTEGRALMENTE LO RELACIONADO CON EL COMPONENTE DE SERVICIO SOCIAL EN EL DESARROLLO DEL PROGRAMA ÚNICO DE ACCESO Y PERMANENCIA- PUAP.</t>
  </si>
  <si>
    <t>PRESTACIÓN DE SERVICIOS DE FORMA TEMPORAL COMO AUXILIAR ADMINISTRATIVO DE APOYO, EN LA ORGANIZACIÓN, CONSERVACIÓN Y UTILIZACIÓN ADECUADA DE LA INFORMACIÓN QUE CONFORMA EL ARCHIVO GENERAL DE SAPIENCIA.</t>
  </si>
  <si>
    <t xml:space="preserve">PRESTACIÓN DE SERVICIOS PROFESIONALES DE FORMA TEMPORAL PARA EL APOYO DE LOS PROCESOS DE SUPERVISIÓN DERIVADOS DEL RELACIONAMIENTO DEL PROYECTO FORTALECIMIENTO DEL ECOSISTEMA DE EDUCACIÓN DIGITAL @MEDELLÍN DE SAPIENCIA. </t>
  </si>
  <si>
    <t>PRESTACIÓN DE SERVICIOS PROFESIONALES ESPECIALIZADOS DE FORMA TEMPORAL PARA APOYAR INTEGRALMENTE LA GESTIÓN DEL EQUIPO OPERATIVO DEL PROGRAMA ÚNICO DE ACCESO Y PERMANENCIA - PUAP DE LA DIRECCIÓN TÉCNICA DE FONDOS DE SAPIENCIA</t>
  </si>
  <si>
    <t>PRESTACIÓN DE SERVICIOS DE FORMA TEMPORAL COMO TÉCNICO PARA APOYAR LAS ACTIVIDADES ADMINISTRATIVAS, FINANCIERAS, LOGÍSTICAS Y SOPORTE OPERATIVO DE LA AGENCIA DE EDUCACIÓN POSTSECUNDARIA DE MEDELLÍN - SAPIENCIA.</t>
  </si>
  <si>
    <t xml:space="preserve">PRESTACIÓN DE SERVICIOS PROFESIONALES DE FORMA TEMPORAL PARA APOYAR LAS ACTIVIDADES ADMINISTRATIVAS, FINANCIERAS, LOGÍSTICAS Y SOPORTE OPERATIVO DE LA AGENCIA DE EDUCACIÓN POSTSECUNDARIA DE MEDELLÍN - SAPIENCIA.                </t>
  </si>
  <si>
    <t>PRESTACIÓN DE SERVICIOS PROFESIONALES DE FORMA TEMPORAL, PARA EL DESARROLLO, IMPLEMENTACIÓN Y PUESTA EN MARCHA DE APLICATIVOS, FORMULARIOS Y DEMÁS RELACIONADO PARA LA AGENCIA DE EDUCACIÓN POSTSECUNDARIA DE MEDELLÍN. - SAPIENCIA.</t>
  </si>
  <si>
    <t>PRESTACIÓN DE SERVICIOS DE FORMA TEMPORAL PARA EL APOYO A LAS ACTIVIDADES ADMINISTRATIVAS, FINANCIERAS, LOGÍSTICAS Y SOPORTE OPERATIVO DE LA AGENCIA DE EDUCACIÓN POSTSECUNDARIA DE MEDELLÍN - SAPIENCIA</t>
  </si>
  <si>
    <t>PRESTACIÓN DE SERVICIOS DE FORMA TEMPORAL PARA EL APOYO ADMINISTRATIVO, TÉCNICO Y OPERATIVO EN LOS TERRITORIOS, A LOS BENEFICIARIOS, INSTITUCIONES Y ENTIDADES EN LA DIVULGACIÓN DEL PROGRAMA ÚNICO DE ACCESO Y PERMANENCIA DE SAPIENCIA</t>
  </si>
  <si>
    <t>PRESTACIÓN DE SERVICIOS DE FORMA TEMPORAL PARA APOYAR LAS ACTIVIDADES ADMINISTRATIVAS Y LOGÍSTICAS DE FORMA INTEGRAL EN DIFERENTES SEDES DONDE SE OFERTAN LOS SERVICIOS DE LA AGENCIA DE EDUCACIÓN POSTSECUNDARIA DE MEDELLÍN - SAPIENCIA.</t>
  </si>
  <si>
    <t>PRESTACIÓN DE SERVICIOS TÉCNICOS DE FORMA TEMPORAL PARA APOYAR LA ADMINISTRACIÓN, MANEJO Y SOLUCIONES TÉCNICAS EN LA INFRAESTRUCTURA TECNOLÓGICA Y FÍSICA DE LA CIUDADELA DE LA CUARTA REVOLUCIÓN Y LA TRASFORMACIÓN DEL APRENDIZAJE -C4TA, PARA LA AGENCIA DE EDUCACIÓN POSTSECUNDARIA DE MEDELLÍN - SAPIENCIA</t>
  </si>
  <si>
    <t>PRESTACIÓN DE SERVICIOS DE FORMA TEMPORAL PARA APOYAR INTEGRALMENTE LO RELACIONADO CON EL COMPONENTE DE SERVICIO SOCIAL EN EL DESARROLLO DEL PROGRAMA ÚNICO DE ACCESO Y PERMANENCIA - PUAP.</t>
  </si>
  <si>
    <t>PRESTACIÓN DE SERVICIOS PROFESIONALES DE FORMA TEMPORAL PARA EL ACOMPAÑAMIENTO INTEGRAL EN LOS TERRITORIOS A LOS BENEFICIARIOS, ENTIDADES E INSTITUCIONES PARA LA DIVULGACIÓN DEL PROGRAMA ÚNICO DE ACCESO Y PERMANENCIA - PUAP DE SAPIENCIA</t>
  </si>
  <si>
    <t>PRESTACIÓN DE SERVICIOS PROFESIONALES DE FORMA TEMPORAL PARA LA ORIENTACIÓN INTEGRAL EN LA CONSOLIDACIÓN Y EJECUCIÓN DEL PROCESO DE CRÉDITO Y CARTERA EN ETAPA FINAL DE AMORTIZACIÓN, DERIVADO DE LOS FONDOS DE CRÉDITOS CONDONABLES PARA LA EDUCACIÓN POSTSECUNDARIA.</t>
  </si>
  <si>
    <t>PRESTACIÓN DE SERVICIOS PROFESIONALES DE FORMA TEMPORAL PARA EL APOYO EN EL PROCESO ADMINISTRATIVO, TÉCNICO, FINANCIERO Y PRESUPUESTAL DE LOS PROYECTOS DE LA SUBDIRECCIÓN PARA LA GESTIÓN DE LA EDUCACIÓN POSTSECUNDARIA DE LA AGENCIA DE EDUCACIÓN POSTSECUNDARIA DE MEDELLÍN.</t>
  </si>
  <si>
    <t>PRESTACIÓN DE SERVICIOS PROFESIONALES ESPECIALIZADOS DE FORMA TEMPORAL PARA APOYAR INTEGRALMENTE LA GESTIÓN DEL EQUIPO DE LOS PROYECTOS FORTALECIMIENTO DEL ECOSISTEMA DE EDUCACIÓN DIGITAL @MEDELLÍN Y CONSOLIDACIÓN DE ALIANZAS DE LA AGENCIA DE EDUCACIÓN POSTSECUNDARIA DE MEDELLÍN– SAPIENCIA.</t>
  </si>
  <si>
    <t>PRESTACIÓN DE SERVICIOS PROFESIONALES DE FORMA TEMPORAL PARA APOYAR ACTIVIDADES ADMINISTRATIVAS, CONTRACTUALES Y DE APOYO A LA SUPERVISIÓN RELACIONADAS CON LA OPERACIÓN DEL PROYECTO DE AMPLIACIÓN DEL ACCESO Y LA PERMANENCIA EN LA EDUCACIÓN POSTSECUNDARIA DE LA AGENCIA DE EDUCACIÓN POSTSECUNDARIA DE MEDELLÍN -SAPIENCIA</t>
  </si>
  <si>
    <t>PRESTACIÓN DE SERVICIOS PROFESIONALES DE FORMA TEMPORAL PARA APOYAR LAS ACTIVIDADES RELACIONADAS CON EL SEGUIMIENTO Y CONTROL A LOS PROCESOS, PLANES, PROGRAMAS Y PROYECTOS DE LA SUBDIRECCIÓN PARA LA GESTIÓN DE LA EDUCACIÓN POSTSECUNDARIA DE MEDELLÍN – SAPIENCIA.</t>
  </si>
  <si>
    <t>PRESTACIÓN DE SERVICIOS PROFESIONALES DE FORMA TEMPORAL, PARA LA GESTIÓN OPERATIVA Y ADMINISTRATIVA DE LAS ACTIVIDADES RELACIONADAS CON EL PROCESAMIENTO Y GESTIÓN DE RECUPERACIÓN DE CARTERA DE LOS CRÉDITOS EDUCATIVOS QUE HAN INICIADO LA ETAPA FINAL DE AMORTIZACIÓN DE LA AGENCIA DE EDUCACIÓN POSTSECUNDARIA DE MEDELLÍN –SAPIENCIA.</t>
  </si>
  <si>
    <t>PRESTACIÓN DE SERVICIOS PROFESIONALES EN FORMA TEMPORAL PARA EL APOYO ADMINISTRATIVO, A LA GESTIÓN Y EL FORTALECIMIENTO DE LOS PROCESOS DEL SISTEMA DE CONTROL INTERNO DE LA AGENCIA DE EDUCACIÓN POSTSECUNDARIA DE MEDELLÍN-SAPIENCIA.</t>
  </si>
  <si>
    <t>PRESTACIÓN DE SERVICIOS DE APOYO A LA GESTIÓN ADMINISTRATIVA DE FORMA TEMPORAL PARA EL FORTALECIMIENTO DE LOS PROCESOS DEL SISTEMA DE CONTROL INTERNO DE LA AGENCIA DE EDUCACIÓN POSTSECUNDARIA DE MEDELLÍN-SAPIENCIA.</t>
  </si>
  <si>
    <t>PRESTACIÓN DE SERVICIOS DE FORMA TEMPORAL PARA APOYAR EL PROCESO DE ATENCIÓN A LA CIUDADANÍA EN LA AGENCIA DE EDUCACIÓN POSTSECUNDARIA DE MEDELLÍN – SAPIENCIA.</t>
  </si>
  <si>
    <t>PRESTACIÓN DE SERVICIOS PROFESIONALES DE FORMA TEMPORAL PARA APOYAR LAS ACTIVIDADES DE PLANEACIÓN, SEGUIMIENTO Y EVALUACIÓN DE INSTRUMENTOS, PLANES, PROGRAMAS Y PROYECTOS ESTRATÉGICOS Y DE INVERSIÓN DE LA AGENCIA DE EDUCACIÓN POSTSECUNDARIA DE MEDELLÍN – SAPIENCIA.</t>
  </si>
  <si>
    <t>PRESTACIÓN DE SERVICIOS PROFESIONALES DE FORMA TEMPORAL PARA APOYAR EL CUMPLIMIENTO DEL ÍNDICE DE TRANSPARENCIA Y ACCESO A LA INFORMACIÓN (ITA), EL MODELO INTEGRADO DE PLANEACIÓN Y GESTIÓN (MIPG) Y, EL SEGUIMIENTO A LOS PROCESOS DEL PLAN DE ACCIÓN INSTITUCIONAL DE LA AGENCIA, ASÍ COMO ACTIVIDADES DE APOYO A LA GESTIÓN DE LA OFICINA ASESORA DE PLANEACIÓN DE LA AGENCIA.</t>
  </si>
  <si>
    <t>PRESTACIÓN DE SERVICIOS PROFESIONALES ESPECIALIZADOS DE FORMA TEMPORAL, PARA LIDERAR, PLANEAR E IMPLEMENTAR LA ESTRATEGIA DE COMUNICACIONES, POSICIONAMIENTO Y RELACIONES PÚBLICAS ORIENTADA A RESULTADOS QUE SITÚEN A LA AGENCIA PIONERA DE LA EDUCACIÓN POSTSECUNDARIA DE MEDELLÍN COMO UN ACTOR RELEVANTE EN EL ECOSISTEMA DE EDUCACIÓN POSTSECUNDARIA DEL DISTRITO.</t>
  </si>
  <si>
    <t>PRESTACIÓN DE SERVICIOS DE FORMA TEMPORAL DE UN PROFESIONAL PARA EL APOYO EN LO RELACIONADO CON LA OPERACIÓN JURÍDICA DEL COBRO DE SALDOS DE LOS CRÉDITOS OTORGADOS POR LA AGENCIA DE EDUCACIÓN POSTSECUNDARIA DE MEDELLÍNSAPIENCIA, ASÍ COMO EL APOYO JURÍDICO, EN TODAS LAS ACTIVIDADES RELACIONADAS CON LA DEFENSA JUDICIAL Y EXTRAJUDICIAL, DE LA AGENCIA.</t>
  </si>
  <si>
    <t>PRESTACIÓN DE SERVICIOS DE FORMA TEMPORAL DE UN PROFESIONAL PARA APOYAR LA OPERACIÓN JURÍDICA DEL COBRO DE SALDOS DE LOS CRÉDITOS OTORGADOS POR LA AGENCIA DE EDUCACIÓN POSTSECUNDARIA DE MEDELLÍN- SAPIENCIA Y DEMÁS SOLICITUDES REALIZADAS POR LA JEFE JURÍDICA DE LA ENTIDAD.</t>
  </si>
  <si>
    <t>PRESTACIÓN DE SERVICIOS DE FORMA TEMPORAL DE UN TECNÓLOGO, EN ÁREAS CONTABLES, FINANCIERAS O AFINES, PARA APOYAR LA GESTIÓN FINANCIERA DEL ÁREA PRESUPUESTAL DE LA AGENCIA DE EDUCACIÓN POSTSECUNDARIA DE MEDELLÍN – SAPIENCIA.</t>
  </si>
  <si>
    <t>PRESTACIÓN DE SERVICIOS DE FORMA TEMPORAL DE UN TECNÓLOGO PROFESIONAL EN GESTIÓN DOCUMENTAL, ADMINISTRACIÓN DOCUMENTAL, ARCHIVÍSTICA O ÁREAS AFINES, PARA APOYAR LA EJECUCIÓN DE LOS PROCESOS TÉCNICOS ARCHIVÍSTICOS - PRODUCCIÓN, GESTIÓN Y TRÁMITE, ORGANIZACIÓN, TRANSFERENCIA, DISPOSICIÓN DE DOCUMENTOS, PRESERVACIÓN A LARGO PLAZO Y VALORACIÓN DOCUMENTAL-, EN LA AGENCIA DE EDUCACIÓN POSTSECUNDARIA DE MEDELLÍN – SAPIENCIA.</t>
  </si>
  <si>
    <t>PRESTACIÓN DE SERVICIOS PROFESIONALES DE FORMA TEMPORAL, PARA APOYAR LA PLANIFICACIÓN Y SEGUIMIENTO DE ACTIVIDADES ADMINISTRATIVAS, CONTRACTUALES Y DE APOYO A LA GESTIÓN RELACIONADAS CON EL USO DE LA SALA AUDIOVISUAL, LOS LABORATORIOS, LAS AULAS Y DEMÁS ESPACIOS DE LA CIUDADELA DE LA CUARTA REVOLUCIÓN Y LA TRANSFORMACIÓN DEL APRENDIZAJE, SIGUIENDO LOS LINEAMIENTOS NORMATIVOS Y ORIENTACIONES TÉCNICAS QUE LE HAGA LA SUBDIRECCIÓN DE GESTIÓN PARA LA EDUCACIÓN POSTSECUNDARIA DE LA AGENCIA.</t>
  </si>
  <si>
    <t>PRESTACIÓN DE SERVICIOS PROFESIONALES DE FORMA TEMPORAL PARA EL APOYO EN EL PROCESO ADMINISTRATIVO, TÉCNICO, FINANCIERO Y PRESUPUESTAL DE LOS PROYECTOS DE LA SUBDIRECCIÓN PARA LA GESTIÓN DE LA EDUCACIÓN POSTSECUNDARIA.</t>
  </si>
  <si>
    <t>PRESTACIÓN DE SERVICIOS PROFESIONALES DE FORMA TEMPORAL PARA APOYAR LA PLANIFICACIÓN Y SEGUIMIENTO DE ACTIVIDADES ADMINISTRATIVAS, CONTRACTUALES Y DE APOYO A LA SUPERVISIÓN</t>
  </si>
  <si>
    <t>PRESTACIÓN DE SERVICIOS PROFESIONALES PARA APOYAR DE FORMA TEMPORAL, LA PLANIFICACIÓN Y SEGUIMIENTO DE ACTIVIDADES JURÍDICAS, ADMINISTRATIVAS, CONTRACTUALES Y DE APOYO A LA SUPERVISIÓN RELACIONADAS CON LA OPERACIÓN DEL PROYECTO APOYO EN LA FORMACIÓN DE TALENTO ESPECIALIZADO EN ÁREAS DE LA INDUSTRIA 4.0</t>
  </si>
  <si>
    <t>PRESTACIÓN DE SERVICIOS PROFESIONALES DE FORMA TEMPORAL PARA EL APOYO, SEGUIMIENTO A LA EJECUCIÓN Y MONITOREO DE LAS ETAPAS PRECONTRACTUAL, CONTRACTUAL Y POSTCONTRACTUAL DE LOS CONVENIOS Y CONTRATOS QUE HACEN PARTE DEL PROYECTO FORTALECIMIENTO DEL ECOSISTEMA DIGITAL -@MEDELLÍN- DE LA SUBDIRECCIÓN PARA LA GESTIÓN DE LA EDUCACIÓN POSTSECUNDARIA</t>
  </si>
  <si>
    <t>PRESTACIÓN DE SERVICIOS PROFESIONALES DE FORMA TEMPORAL PARA APOYAR LAS ACTIVIDADES RELACIONADAS CON EL SISTEMA DE INFORMACIÓN, LAS ACTIVIDADES ADMINISTRATIVAS Y TÉCNICAS ESPECIALIZADAS, AL INTERIOR DE LOS PROYECTOS DE LA SUBDIRECCIÓN PARA LA GESTIÓN DE LA EDUCACIÓN POSTSECUNDARIA.</t>
  </si>
  <si>
    <t xml:space="preserve">PRESTACIÓN DE SERVICIOS PROFESIONALES DE FORMA TEMPORAL PARA EL APOYO COMO ARQUITECTO DE PLATAFORMA PARA GESTIÓN, INTEGRACIÓN Y ADMINISTRACIÓN DEL ECOSISTEMA DE EDUCACIÓN DIGITAL @MEDELLÍN DE LA SUBDIRECCIÓN GESTIÓN EDUCACIÓN POSTSECUNDARIA.           </t>
  </si>
  <si>
    <t xml:space="preserve">PRESTACIÓN DE SERVICIOS DE FORMA TEMPORAL PARA APOYAR EL DESPLIEGUE, MANTENIMIENTO, SEGUIMIENTO Y SEGURIDAD DE LA PLATAFORMA TECNOLÓGICA Y GESTIÓN DE SERVIDORES EN LA NUBE DE LA CIUDADELA DIGITAL @MEDELLÍN ADSCRITO A LA SUBDIRECCIÓN DE LA GESTIÓN DE EDUCACIÓN POSTSECUNDARIA.               </t>
  </si>
  <si>
    <t>PRESTACIÓN DE SERVICIOS PROFESIONALES DE FORMA TEMPORAL PARA APOYAR LAS ACTIVIDADES ADMINISTRATIVAS, OPERATIVAS, TÉCNICAS, JURÍDICAS Y DE APOYO A LA SUPERVISIÓN DE LOS PROYECTOS ADSCRITOS A LA SUBDIRECCIÓN PARA LA GESTIÓN DE LA EDUCACIÓN POSTSECUNDARIA DE LA AGENCIA DE EDUCACIÓN POSTSECUNDARIA DE MEDELLÍN- SAPIENCIA.</t>
  </si>
  <si>
    <t>PRESTACIÓN DE SERVICIOS PROFESIONALES DE FORMA TEMPORAL PARA APOYAR JURÍDICAMENTE LA OPERACIÓN DE LOS PROYECTOS Y PROGRAMAS DE LA SUBDIRECCIÓN PARA LA GESTIÓN DE LA EDUCACIÓN POSTSECUNDARIA DE LA AGENCIA DE EDUCACIÓN POSTSECUNDARIA DE MEDELLÍN- SAPIENCIA.</t>
  </si>
  <si>
    <t>PRESTACIÓN DE SERVICIOS PROFESIONALES DE FORMA TEMPORAL PARA ORIENTAR LA ESTRATEGIA DIGITAL ALIENADA AL PLAN ESTRATÉGICO DE COMUNICACIONES DE LA AGENCIA DE EDUCACIÓN POSTSECUNDARIA DE MEDELLÍN – SAPIENCIA. ASÍ MISMO, DESARROLLAR APOYO EN LA PUESTA EN MARCHA Y SEGUIMIENTO DE LA ESTRATEGIA COMUNICACIONAL DE LA ENTIDAD</t>
  </si>
  <si>
    <t>PRESTACIÓN DE SERVICIOS PROFESIONALES ESPECIALIZADOS DE FORMA TEMPORAL, PARA LA ORIENTACIÓN DE ESTRATEGIAS QUE APOYEN LA PROMOCIÓN, DIFUSIÓN Y SENSIBILIZACIÓN DE CAMPAÑAS CON ENFOQUE DE GÉNERO, POBLACIONAL Y DIFERENCIAL Y A LAS MUJERES, PARA EL ACCESO A LA EDUCACIÓN POSTSECUNDARIA, DISEÑANDO Y EJECUTANDO PLANES ESTRATÉGICOS, CAMPAÑAS Y EVENTOS INSTITUCIONALES QUE PROMUEVAN LOS VALORES DE LA AGENCIA DE EDUCACIÓN POSTSECUNDARIA DE MEDELLÍN – SAPIENCIA.</t>
  </si>
  <si>
    <t xml:space="preserve">PRESTACIÓN DE SERVICIOS PROFESIONALES DE FORMA TEMPORAL PARA ORIENTAR LA PRODUCCIÓN DE CONTENIDO AUDIOVISUAL Y APOYO EN LA REALIZACIÓN DE DISEÑO GRÁFICO Y MEDIOS AUDIOVISUALES PARA LA AGENCIA DE EDUCACIÓN POSTSECUNDARIA DE MEDELLÍN – SAPIENCIA Y LA CIUDADELA PARA LA CUARTA REVOLUCIÓN Y TRANSFORMACIÓN DEL APRENDIZAJE - C4TA. </t>
  </si>
  <si>
    <t xml:space="preserve">PRESTAR LOS SERVICIOS PROFESIONALES DE FORMA TEMPORAL PARA EL DISEÑO, PUESTA EN MARCHA Y SEGUIMIENTO DE LA ESTRATEGIA COMUNICACIONAL EXTERNA, NECESARIA PARA DAR A CONOCER Y PROMOCIONAR LAS ACTIVIDADES DESARROLLADAS EN LA AGENCIA. </t>
  </si>
  <si>
    <t>PRESTACIÓN DE SERVICIOS PROFESIONALES DE FORMA TEMPORAL PARA EL ACOMPAÑAMIENTO INTEGRAL EN LOS TERRITORIOS A LOS BENEFICIARIOS, INSTITUCIONES Y ENTIDADES EN LA DIVULGACIÓN DEL PROGRAMA ÚNICO DE ACCESO Y PERMANENCIA DE SAPIENCIA.</t>
  </si>
  <si>
    <t>PRESTACIÓN DE SERVICIOS PROFESIONALES DE FORMA TEMPORAL PARA APOYAR LA PLANIFICACIÓN Y SEGUIMIENTO DE ACTIVIDADES JURÍDICAS, ADMINISTRATIVAS, CONTRACTUALES Y DE APOYO A LA SUPERVISIÓN RELACIONADAS CON LA OPERACIÓN DE LOS PROYECTOS, ASÍ MISMO PODRÁ APOYAR LOS PROCESOS DE GESTIÓN DE LA SUBDIRECCIÓN DE GESTIÓN PARA LA EDUCACIÓN POSTSECUNDARIA DE LA AGENCIA.</t>
  </si>
  <si>
    <t>PRESTACIÓN DE SERVICIOS PROFESIONALES PARA APOYAR DE FORMA TEMPORAL LA PLANIFICACIÓN Y SEGUIMIENTO DE ACTIVIDADES ADMINISTRATIVAS, CONTRACTUALES Y DE APOYO A LA SUPERVISIÓN RELACIONADAS CON LA OPERACIÓN DEL PROYECTO DE LA EDUCACIÓN POSTSECUNDARIA DE LA AGENCIA DE EDUCACIÓN POSTSECUNDARIA DE MEDELLÍN - SAPIENCIA.</t>
  </si>
  <si>
    <t>PRESTACIÓN DE SERVICIOS DE FORMA TEMPORAL PARA APOYAR TÉCNICA, ADMINISTRATIVA Y ASISTENCIALMENTE LOS PROCESOS DE GESTIÓN DE LA SUBDIRECCIÓN DE GESTIÓN PARA LA EDUCACIÓN POSTSECUNDARIA, DE LA AGENCIA.</t>
  </si>
  <si>
    <t>PRESTACIÓN DE SERVICIOS DE FORMA TEMPORAL, PARA EL APOYO TÉCNICO EN LA ADMINISTRACIÓN DE NUBE PÚBLICA Y PRIVADA, DESARROLLOS E IMPLEMENTACIÓN DE APLICATIVOS, FORMULARIOS Y DEMÁS RELACIONADO, PARA LA AGENCIA DE EDUCACIÓN POSTSECUNDARIA DE MEDELLÍN. - SAPIENCIA.</t>
  </si>
  <si>
    <t>PRESTACIÓN DE SERVICIOS PROFESIONALES DE FORMA TEMPORAL PARA LA ADMINISTRACIÓN, MANEJO Y SOLUCIONES CON RELACIÓN A LA SEGURIDAD DE LA INFRAESTRUCTURA TECNOLÓGICA Y LA INFORMACIÓN PARA LA AGENCIA DE EDUCACIÓN POSTSECUNDARIA DE MEDELLÍN.</t>
  </si>
  <si>
    <t>PRESTACIÓN DE SERVICIOS PROFESIONALES DE FORMA TEMPORAL PARA EL ACOMPAÑAMIENTO JURÍDICO Y APOYO EN LOS PROCESOS MISIONALES DE LA AGENCIA DE EDUCACIÓN POSTSECUNDARIA DE MEDELLÍN – SAPIENCIA.</t>
  </si>
  <si>
    <t>PRESTACIÓN DE SERVICIOS PROFESIONALES ESPECIALIZADOS DE FORMA TEMPORAL PARA APOYAR INTEGRALMENTE LAS ESTRATEGIAS Y ACTIVIDADES RELACIONADAS CON EL PROYECTO FORTALECIMIENTO DE LA INVESTIGACIÓN, LA INNOVACIÓN Y EL EMPRENDIMIENTO Y LA GESTIÓN ACADÉMICA DE PROYECTOS ESTRATÉGICOS DE LA SUBDIRECCIÓN PARA LA GESTIÓN DE LA EDUCACIÓN POSTSECUNDARIA Y DE LA AGENCIA.</t>
  </si>
  <si>
    <t>PRESTACIÓN DE SERVICIOS PROFESIONALES, DE FORMA TEMPORAL PARA APOYAR LA ADMINISTRACIÓN DEL SISTEMA DE GESTIÓN DE LA SEGURIDAD Y SALUD EN EL TRABAJO SG-SST DE LA AGENCIA DE EDUCACIÓN POSTSECUNDARIA DE MEDELLÍN – SAPIENCIA.</t>
  </si>
  <si>
    <t>PRESTAR SERVICIOS DE FORMA TEMPORAL EN ACTIVIDADES RELACIONADAS CON LA DINAMIZACIÓN Y DIFUSIÓN DE LAS ESTRATEGIAS DEL PROYECTO “FORTALECIMIENTO DEL ECOSISTEMA DE EDUCACIÓN DIGITAL-@MEDELLÍN” DE LA SUBDIRECCIÓN PARA LA GESTIÓN DE LA EDUCACIÓN POSTSECUNDARIA.</t>
  </si>
  <si>
    <t>PRESTACIÓN DE SERVICIOS PROFESIONALES ESPECIALIZADOS DE FORMA TEMPORAL PARA APOYAR INTEGRALMENTE LA GESTIÓN DEL COMPONENTE ACADÉMICO Y EL COMPONENTE ADMINISTRATIVO EN LA CIUDADELA DE LA CUARTA REVOLUCIÓN Y LA TRASFORMACIÓN DEL APRENDIZAJE - C4TA, PARA LA AGENCIA DE EDUCACIÓN POSTSECUNDARIA DE MEDELLÍN SAPIENCIA.</t>
  </si>
  <si>
    <t>CONTRATO INTERADMINISTRATIVO ESPECIFICO NRO. 21 DE ADMINISTRACIÓN DELEGADA DE RECURSOS PARA LA PRESTACIÓN DE SERVICIOS DE VIGILANCIA Y SEGURIDAD PRIVADA Y LA IMPLEMENTACIÓN DE SOLUCIONES TECNOLÓGICAS PARA LA SEGURIDAD DE LOS BIENES MUEBLES E INMUEBLES DE PROPIEDAD Y/O TENENCIA DE LA AGENCIA DE EDUCACIÓN POSTSECUNDARIA DE MEDELLÍN – SAPIENCIA.</t>
  </si>
  <si>
    <t>PRESTACIÓN DE SERVICIOS PROFESIONALES DE FORMA TEMPORAL PARA APOYAR LAS ACTIVIDADES ADMINISTRATIVAS, FINANCIERAS Y SOPORTE OPERATIVO DEL PROGRAMA ÚNICO DE ACCESO Y PERMANENCIA PUAP DE LA AGENCIA DE EDUCACIÓN POSTSECUNDARIA DE MEDELLÍN - SAPIENCIA.</t>
  </si>
  <si>
    <t>PRESTACIÓN DE SERVICIOS PROFESIONALES DE FORMA TEMPORAL PARA APOYAR EL PROCESO DE ATENCIÓN AL CIUDADANO, REALIZAR ACTIVIDADES DE ACOMPAÑAMIENTO, LOGÍSTICA, GESTIÓN DOCUMENTAL, ATENCIÓN PQRSDF Y ASESORÍA A LOS BENEFICIARIOS Y/O INTERESADOS QUE ESTÉN RELACIONADOS CON EL PROYECTO “AMPLIACIÓN DEL ACCESO Y LA PERMANENCIA EN LA EDUCACIÓN POSTSECUNDARIA” DE LA AGENCIA.</t>
  </si>
  <si>
    <t>PRESTACIÓN DE SERVICIOS PROFESIONALES DE FORMA TEMPORAL PARA APOYAR LA PLANIFICACIÓN Y SEGUIMIENTO DE ACTIVIDADES ADMINISTRATIVAS, CONTRACTUALES Y DE APOYO A LA SUPERVISIÓN PARA LOS DIFERENTES PROYECTOS DE LA SUBDIRECCIÓN DE LA GESTIÓN DE LA EDUCACIÓN POSTSECUNDARIA</t>
  </si>
  <si>
    <t>PRESTACIÓN DE SERVICIOS DE FORMA TEMPORAL PARA APOYAR EN LA IMPLEMENTACIÓN DE LAS HERRAMIENTAS ADMINISTRATIVAS RELACIONADAS CON LA GESTIÓN DESDE LA PLANIFICACIÓN, EJECUCIÓN, SEGUIMIENTO, ACCIONES DE MEJORA DE LOS PROCESOS Y APOYOS DE LA SUPERVISIÓN Y COMPONENTES LIDERADOS DESDE LA SUBDIRECCIÓN ADMINISTRATIVA Y FINANCIERA Y DE APOYO A LA GESTIÓN DE LA AGENCIA DE EDUCACIÓN POSTSECUNDARIA DE MEDELLÍN – SAPIENCIA</t>
  </si>
  <si>
    <t>PRESTACIÓN DE SERVICIOS DE FORMA TEMPORAL PARA APOYAR EL EJERCICIO DE ATENCIÓN A LA CIUDADANÍA EN LA AGENCIA DE EDUCACIÓN POSTSECUNDARIA DE MEDELLÍN – SAPIENCIA</t>
  </si>
  <si>
    <t>PRESTACIÓN DE SERVICIOS PROFESIONALES DE FORMA TEMPORAL, PARA LA ADMINISTRACIÓN DE NUBE PÚBLICA Y PRIVADA, DESARROLLO, IMPLEMENTACIÓN Y PUESTA EN MARCHA DE APLICATIVOS Y DEMÁS. ESTO CON RELACIÓN A LA AGENCIA DE EDUCACIÓN POSTSECUNDARIA DE MEDELLÍN. – SAPIENCIA</t>
  </si>
  <si>
    <t>ADQUISICIÓN DE SOLUCIONES TECNOLÓGICAS CONSISTENTES EN IMPRESORAS LÁSER Y SCANNER REQUERIDOS PARA EL FUNCIONAMIENTO DE LA AGENCIA DE EDUCACIÓN POSTSECUNDARIA DE MEDELLÍN – SAPIENCIA.</t>
  </si>
  <si>
    <t>PRESTACIÓN DE SERVICIOS DE FORMA TEMPORAL DE APOYO EN LA GESTIÓN ASISTENCIAL Y ADMINISTRATIVA PARA LA EJECUCIÓN DE LAS ACTIVIDADES RELACIONADAS CON EL PROCESAMIENTO Y GESTIÓN DE RECUPERACIÓN DE CARTERA DE LOS CRÉDITOS EDUCATIVOS QUE HAN INICIADO LA ETAPA FINAL DE AMORTIZACIÓN.</t>
  </si>
  <si>
    <t>PRESTACIÓN DEL SERVICIO DE ALMACENAMIENTO, CUSTODIA Y ADMINISTRACIÓN DEL ARCHIVO DE LA AGENCIA DE EDUCACIÓN POSTSECUNDARIA DE MEDELLÍN - SAPIENCIA</t>
  </si>
  <si>
    <t>PRESTACIÓN DE SERVICIOS PROFESIONALES DE FORMA TEMPORAL PARA ASESORAR Y COORDINAR LAS ACTIVIDADES DE DEFENSA JUDICIAL Y EXTRAJUDICIAL, ATENCIÓN DE (PQRSDF) Y GESTIÓN DE PÓLIZAS DE LOS CONTRATOS DE LA AGENCIA DE EDUCACIÓN POSTSECUNDARIA DE MEDELLÍN- SAPIENCIA</t>
  </si>
  <si>
    <t>Contrato interadministrativo para la prestación de servicios de mensajería expresa, masiva y notificaciones judiciales, para el envío de la correspondencia a nivel nacional, departamental y municipal, de la Agencia de Educación Postsecundaria de Medellín – SAPIENCIA.</t>
  </si>
  <si>
    <t>PRESTACIÓN DE SERVICIOS TÉCNICOS DE FORMA TEMPORAL PARA APOYAR INTEGRALMENTE LO RELACIONADO CON EL COMPONENTE DE SERVICIO SOCIAL EN EL DESARROLLO DEL PROGRAMA ÚNICO DE ACCESO Y PERMANENCIA- PUAP Y DE LOS DEMÁS FONDOS ANTERIORES A ESTE</t>
  </si>
  <si>
    <t>PRESTACIÓN DE SERVICIOS PROFESIONALES DE FORMA TEMPORAL PARA APOYAR LAS ACTIVIDADES ADMINISTRATIVAS, FINANCIERAS, LOGÍSTICAS Y SOPORTE OPERATIVO DE LA AGENCIA DE EDUCACIÓN POSTSECUNDARIA DE MEDELLÍN - SAPIENCIA</t>
  </si>
  <si>
    <t>TIPO DE MODIFICACIÓN</t>
  </si>
  <si>
    <t>062 DE 2023</t>
  </si>
  <si>
    <t>Adición y modificación</t>
  </si>
  <si>
    <t>PERSONA NATURAL</t>
  </si>
  <si>
    <t>261 DE 2023</t>
  </si>
  <si>
    <t>OC 108881</t>
  </si>
  <si>
    <t>PRESTACIÓN DE SERVICIOS PARA APOYAR INTEGRALMENTE LO RELACIONADO CON LA PRESTACIÓN DEL SERVICIO SOCIAL.</t>
  </si>
  <si>
    <t>PRESTACIÓN DE SERVICIOS DE SOPORTE TÉCNICO Y MANTENIMIENTO DEL SISTEMA DE GESTIÓN DOCUMENTAL “MERCURIO” EN LA AGENCIA DE EDUCACIÓN POSTSECUNDARIA DE MEDELLÍN – SAPIENCIA</t>
  </si>
  <si>
    <t>RENOVACIÓN DEL CENTRO DE DATOS EN LA NUBE DE GOOGLE PARA LA AGENCIA DE EDUCACIÓN POSTSECUNDARIA DE MEDELLÍN – SAPIENCIA Y LA CIUDADELA UNIVERSITARIA DIGITAL @MEDELLÍN.</t>
  </si>
  <si>
    <t xml:space="preserve">Modificacion valor  </t>
  </si>
  <si>
    <t>Persona Juridica</t>
  </si>
  <si>
    <t>117 DE 2024</t>
  </si>
  <si>
    <t>118 DE 2024</t>
  </si>
  <si>
    <t>119 DE 2024</t>
  </si>
  <si>
    <t>120 DE 2024</t>
  </si>
  <si>
    <t>121 DE 2024</t>
  </si>
  <si>
    <t>122 DE 2024</t>
  </si>
  <si>
    <t>123 DE 2024</t>
  </si>
  <si>
    <t>Persona natural</t>
  </si>
  <si>
    <t>Persona juridica</t>
  </si>
  <si>
    <t>099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</si>
</sst>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 #,##0;[Red]\-&quot;$&quot;\ #,##0"/>
    <numFmt numFmtId="8" formatCode="&quot;$&quot;\ #,##0.00;[Red]\-&quot;$&quot;\ #,##0.00"/>
    <numFmt numFmtId="42" formatCode="_-&quot;$&quot;\ * #,##0_-;\-&quot;$&quot;\ * #,##0_-;_-&quot;$&quot;\ * &quot;-&quot;_-;_-@_-"/>
    <numFmt numFmtId="164" formatCode="&quot;$&quot;\ #,##0"/>
    <numFmt numFmtId="167" formatCode="&quot;$&quot;\ #,##0.00"/>
  </numFmts>
  <fonts count="9" x14ac:knownFonts="1">
    <font>
      <sz val="11"/>
      <color theme="1"/>
      <name val="Calibri"/>
      <family val="2"/>
      <scheme val="minor"/>
    </font>
    <font>
      <sz val="11"/>
      <color theme="1"/>
      <name val="Calibri"/>
      <family val="2"/>
      <scheme val="minor"/>
    </font>
    <font>
      <b/>
      <sz val="9"/>
      <color theme="0"/>
      <name val="Arial Narrow"/>
      <family val="2"/>
    </font>
    <font>
      <sz val="9"/>
      <name val="Arial Narrow"/>
      <family val="2"/>
    </font>
    <font>
      <sz val="9"/>
      <color theme="1"/>
      <name val="Arial Narrow"/>
      <family val="2"/>
    </font>
    <font>
      <sz val="9"/>
      <color theme="1"/>
      <name val="Arial Narrow"/>
    </font>
    <font>
      <b/>
      <sz val="10"/>
      <color theme="0"/>
      <name val="Arial Narrow"/>
      <family val="2"/>
    </font>
    <font>
      <sz val="10"/>
      <color theme="1"/>
      <name val="Arial Narrow"/>
      <family val="2"/>
    </font>
    <font>
      <sz val="10"/>
      <name val="Arial Narrow"/>
      <family val="2"/>
    </font>
  </fonts>
  <fills count="6">
    <fill>
      <patternFill patternType="none"/>
    </fill>
    <fill>
      <patternFill patternType="gray125"/>
    </fill>
    <fill>
      <patternFill patternType="solid">
        <fgColor rgb="FF7030A0"/>
        <bgColor rgb="FF000000"/>
      </patternFill>
    </fill>
    <fill>
      <patternFill patternType="solid">
        <fgColor rgb="FFFFFFFF"/>
        <bgColor indexed="64"/>
      </patternFill>
    </fill>
    <fill>
      <patternFill patternType="solid">
        <fgColor theme="0"/>
        <bgColor indexed="64"/>
      </patternFill>
    </fill>
    <fill>
      <patternFill patternType="solid">
        <fgColor theme="0"/>
        <bgColor rgb="FF000000"/>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3">
    <xf numFmtId="0" fontId="0" fillId="0" borderId="0"/>
    <xf numFmtId="42"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2" fillId="2" borderId="0" xfId="0" applyFont="1" applyFill="1" applyBorder="1" applyAlignment="1">
      <alignment horizontal="center" vertical="center" wrapText="1" readingOrder="1"/>
    </xf>
    <xf numFmtId="0" fontId="2" fillId="2" borderId="2" xfId="0" applyFont="1" applyFill="1" applyBorder="1" applyAlignment="1">
      <alignment horizontal="center" vertical="center" wrapText="1" readingOrder="1"/>
    </xf>
    <xf numFmtId="164" fontId="2" fillId="2" borderId="2" xfId="0" applyNumberFormat="1" applyFont="1" applyFill="1" applyBorder="1" applyAlignment="1">
      <alignment horizontal="center" vertical="center" wrapText="1" readingOrder="1"/>
    </xf>
    <xf numFmtId="14" fontId="4" fillId="4" borderId="2" xfId="0" applyNumberFormat="1" applyFont="1" applyFill="1" applyBorder="1" applyAlignment="1">
      <alignment horizontal="center" vertical="center"/>
    </xf>
    <xf numFmtId="164" fontId="4" fillId="4" borderId="2" xfId="0" applyNumberFormat="1" applyFont="1" applyFill="1" applyBorder="1" applyAlignment="1">
      <alignment horizontal="right" vertical="center"/>
    </xf>
    <xf numFmtId="9" fontId="4" fillId="4" borderId="2" xfId="2" applyFont="1" applyFill="1" applyBorder="1" applyAlignment="1">
      <alignment horizontal="center" vertical="center"/>
    </xf>
    <xf numFmtId="0" fontId="4" fillId="4" borderId="2" xfId="0" applyFont="1" applyFill="1" applyBorder="1" applyAlignment="1">
      <alignment horizontal="center" vertical="center"/>
    </xf>
    <xf numFmtId="0" fontId="4" fillId="4" borderId="2" xfId="0" applyFont="1" applyFill="1" applyBorder="1" applyAlignment="1">
      <alignment vertical="center"/>
    </xf>
    <xf numFmtId="49" fontId="3" fillId="0" borderId="1" xfId="0" applyNumberFormat="1" applyFont="1" applyBorder="1" applyAlignment="1" applyProtection="1">
      <alignment horizontal="center" vertical="center" wrapText="1" readingOrder="1"/>
      <protection hidden="1"/>
    </xf>
    <xf numFmtId="0" fontId="4" fillId="0" borderId="3" xfId="0" applyFont="1" applyBorder="1" applyAlignment="1">
      <alignment horizontal="center" vertical="center" wrapText="1"/>
    </xf>
    <xf numFmtId="0" fontId="5" fillId="3" borderId="3" xfId="0" applyFont="1" applyFill="1" applyBorder="1" applyAlignment="1">
      <alignment horizontal="center" vertical="center" wrapText="1"/>
    </xf>
    <xf numFmtId="42" fontId="4" fillId="4" borderId="2" xfId="1" applyFont="1" applyFill="1" applyBorder="1" applyAlignment="1">
      <alignment horizontal="center" vertical="center"/>
    </xf>
    <xf numFmtId="0" fontId="6" fillId="2" borderId="2" xfId="0" applyFont="1" applyFill="1" applyBorder="1" applyAlignment="1">
      <alignment horizontal="center" vertical="center" wrapText="1" readingOrder="1"/>
    </xf>
    <xf numFmtId="14" fontId="6" fillId="2" borderId="2" xfId="0" applyNumberFormat="1" applyFont="1" applyFill="1" applyBorder="1" applyAlignment="1">
      <alignment horizontal="center" vertical="center" wrapText="1" readingOrder="1"/>
    </xf>
    <xf numFmtId="9" fontId="6" fillId="2" borderId="2" xfId="2" applyFont="1" applyFill="1" applyBorder="1" applyAlignment="1">
      <alignment horizontal="center" vertical="center" wrapText="1" readingOrder="1"/>
    </xf>
    <xf numFmtId="0" fontId="7" fillId="4" borderId="0" xfId="0" applyFont="1" applyFill="1"/>
    <xf numFmtId="14" fontId="8" fillId="4" borderId="2" xfId="0" applyNumberFormat="1" applyFont="1" applyFill="1" applyBorder="1" applyAlignment="1">
      <alignment horizontal="center" vertical="center" wrapText="1" readingOrder="1"/>
    </xf>
    <xf numFmtId="14" fontId="7" fillId="4" borderId="2" xfId="0" applyNumberFormat="1" applyFont="1" applyFill="1" applyBorder="1" applyAlignment="1">
      <alignment horizontal="center" vertical="center"/>
    </xf>
    <xf numFmtId="0" fontId="7" fillId="4" borderId="2" xfId="0" applyFont="1" applyFill="1" applyBorder="1" applyAlignment="1">
      <alignment vertical="center"/>
    </xf>
    <xf numFmtId="0" fontId="7" fillId="4" borderId="2" xfId="0" applyFont="1" applyFill="1" applyBorder="1" applyAlignment="1">
      <alignment vertical="center" wrapText="1" readingOrder="1"/>
    </xf>
    <xf numFmtId="14" fontId="7" fillId="4" borderId="2" xfId="0" applyNumberFormat="1" applyFont="1" applyFill="1" applyBorder="1" applyAlignment="1">
      <alignment vertical="center"/>
    </xf>
    <xf numFmtId="0" fontId="7" fillId="4" borderId="0" xfId="0" applyFont="1" applyFill="1" applyAlignment="1">
      <alignment vertical="center"/>
    </xf>
    <xf numFmtId="0" fontId="7" fillId="4" borderId="0" xfId="0" applyFont="1" applyFill="1" applyAlignment="1">
      <alignment vertical="center" wrapText="1" readingOrder="1"/>
    </xf>
    <xf numFmtId="14" fontId="7" fillId="4" borderId="0" xfId="0" applyNumberFormat="1" applyFont="1" applyFill="1" applyAlignment="1">
      <alignment vertical="center"/>
    </xf>
    <xf numFmtId="0" fontId="7" fillId="4" borderId="0" xfId="0" applyFont="1" applyFill="1" applyAlignment="1">
      <alignment horizontal="center" vertical="center" readingOrder="1"/>
    </xf>
    <xf numFmtId="6" fontId="8" fillId="5" borderId="2" xfId="0" applyNumberFormat="1" applyFont="1" applyFill="1" applyBorder="1" applyAlignment="1">
      <alignment horizontal="right" vertical="center" wrapText="1" readingOrder="1"/>
    </xf>
    <xf numFmtId="8" fontId="8" fillId="5" borderId="2" xfId="0" applyNumberFormat="1" applyFont="1" applyFill="1" applyBorder="1" applyAlignment="1">
      <alignment horizontal="right" vertical="center" wrapText="1" readingOrder="1"/>
    </xf>
    <xf numFmtId="167" fontId="7" fillId="4" borderId="0" xfId="0" applyNumberFormat="1" applyFont="1" applyFill="1"/>
    <xf numFmtId="164" fontId="7" fillId="4" borderId="2" xfId="0" applyNumberFormat="1" applyFont="1" applyFill="1" applyBorder="1" applyAlignment="1">
      <alignment vertical="center"/>
    </xf>
    <xf numFmtId="6" fontId="7" fillId="4" borderId="2" xfId="0" applyNumberFormat="1" applyFont="1" applyFill="1" applyBorder="1" applyAlignment="1">
      <alignment vertical="center"/>
    </xf>
    <xf numFmtId="9" fontId="7" fillId="4" borderId="2" xfId="2" applyFont="1" applyFill="1" applyBorder="1" applyAlignment="1">
      <alignment vertical="center"/>
    </xf>
    <xf numFmtId="164" fontId="6" fillId="2" borderId="2" xfId="0" applyNumberFormat="1" applyFont="1" applyFill="1" applyBorder="1" applyAlignment="1">
      <alignment horizontal="center" vertical="center" wrapText="1" readingOrder="1"/>
    </xf>
    <xf numFmtId="164" fontId="7" fillId="4" borderId="0" xfId="0" applyNumberFormat="1" applyFont="1" applyFill="1" applyAlignment="1">
      <alignment vertical="center"/>
    </xf>
  </cellXfs>
  <cellStyles count="3">
    <cellStyle name="Moneda [0]" xfId="1" builtinId="7"/>
    <cellStyle name="Normal" xfId="0" builtinId="0"/>
    <cellStyle name="Porcentaje" xfId="2" builtinId="5"/>
  </cellStyles>
  <dxfs count="18">
    <dxf>
      <font>
        <color rgb="FF9C0006"/>
      </font>
      <fill>
        <patternFill>
          <bgColor rgb="FFFFC7CE"/>
        </patternFill>
      </fill>
    </dxf>
    <dxf>
      <fill>
        <patternFill>
          <bgColor theme="7" tint="0.39994506668294322"/>
        </patternFill>
      </fill>
    </dxf>
    <dxf>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tabSelected="1" workbookViewId="0">
      <selection activeCell="B1" sqref="B1"/>
    </sheetView>
  </sheetViews>
  <sheetFormatPr baseColWidth="10" defaultRowHeight="12.75" x14ac:dyDescent="0.2"/>
  <cols>
    <col min="1" max="1" width="11.42578125" style="22"/>
    <col min="2" max="2" width="43.42578125" style="23" customWidth="1"/>
    <col min="3" max="3" width="11.42578125" style="24"/>
    <col min="4" max="4" width="11.7109375" style="22" bestFit="1" customWidth="1"/>
    <col min="5" max="5" width="14.140625" style="25" bestFit="1" customWidth="1"/>
    <col min="6" max="6" width="20.42578125" style="33" customWidth="1"/>
    <col min="7" max="7" width="16.140625" style="22" customWidth="1"/>
    <col min="8" max="8" width="18.28515625" style="22" customWidth="1"/>
    <col min="9" max="9" width="25.85546875" style="22" customWidth="1"/>
    <col min="10" max="10" width="19.7109375" style="22" customWidth="1"/>
    <col min="11" max="11" width="13" style="16" bestFit="1" customWidth="1"/>
    <col min="12" max="12" width="11.42578125" style="16"/>
    <col min="13" max="13" width="15" style="16" customWidth="1"/>
    <col min="14" max="16384" width="11.42578125" style="16"/>
  </cols>
  <sheetData>
    <row r="1" spans="1:13" ht="38.25" x14ac:dyDescent="0.2">
      <c r="A1" s="13" t="s">
        <v>0</v>
      </c>
      <c r="B1" s="13" t="s">
        <v>1</v>
      </c>
      <c r="C1" s="14" t="s">
        <v>2</v>
      </c>
      <c r="D1" s="14" t="s">
        <v>3</v>
      </c>
      <c r="E1" s="13" t="s">
        <v>4</v>
      </c>
      <c r="F1" s="32" t="s">
        <v>5</v>
      </c>
      <c r="G1" s="15" t="s">
        <v>6</v>
      </c>
      <c r="H1" s="13" t="s">
        <v>7</v>
      </c>
      <c r="I1" s="13" t="s">
        <v>8</v>
      </c>
      <c r="J1" s="13" t="s">
        <v>9</v>
      </c>
    </row>
    <row r="2" spans="1:13" ht="89.25" x14ac:dyDescent="0.2">
      <c r="A2" s="19" t="s">
        <v>10</v>
      </c>
      <c r="B2" s="20" t="s">
        <v>134</v>
      </c>
      <c r="C2" s="21">
        <v>45295</v>
      </c>
      <c r="D2" s="17">
        <v>45351</v>
      </c>
      <c r="E2" s="26">
        <v>7886034</v>
      </c>
      <c r="F2" s="29">
        <v>7886034</v>
      </c>
      <c r="G2" s="31">
        <f>+F2/E2</f>
        <v>1</v>
      </c>
      <c r="H2" s="30">
        <f>+E2-F2</f>
        <v>0</v>
      </c>
      <c r="I2" s="19"/>
      <c r="J2" s="19" t="s">
        <v>255</v>
      </c>
      <c r="K2" s="28"/>
      <c r="L2" s="28"/>
      <c r="M2" s="28"/>
    </row>
    <row r="3" spans="1:13" ht="51" x14ac:dyDescent="0.2">
      <c r="A3" s="19" t="s">
        <v>11</v>
      </c>
      <c r="B3" s="20" t="s">
        <v>135</v>
      </c>
      <c r="C3" s="21">
        <v>45295</v>
      </c>
      <c r="D3" s="17">
        <v>45351</v>
      </c>
      <c r="E3" s="26">
        <v>11960599</v>
      </c>
      <c r="F3" s="29">
        <v>11960599</v>
      </c>
      <c r="G3" s="31">
        <f t="shared" ref="G3:G66" si="0">+F3/E3</f>
        <v>1</v>
      </c>
      <c r="H3" s="30">
        <f t="shared" ref="H3:H66" si="1">+E3-F3</f>
        <v>0</v>
      </c>
      <c r="I3" s="19"/>
      <c r="J3" s="19" t="s">
        <v>255</v>
      </c>
      <c r="K3" s="28"/>
      <c r="L3" s="28"/>
      <c r="M3" s="28"/>
    </row>
    <row r="4" spans="1:13" ht="76.5" x14ac:dyDescent="0.2">
      <c r="A4" s="19" t="s">
        <v>12</v>
      </c>
      <c r="B4" s="20" t="s">
        <v>136</v>
      </c>
      <c r="C4" s="21">
        <v>45295</v>
      </c>
      <c r="D4" s="17">
        <v>45351</v>
      </c>
      <c r="E4" s="26">
        <v>10763487</v>
      </c>
      <c r="F4" s="29">
        <v>10763487</v>
      </c>
      <c r="G4" s="31">
        <f t="shared" si="0"/>
        <v>1</v>
      </c>
      <c r="H4" s="30">
        <f t="shared" si="1"/>
        <v>0</v>
      </c>
      <c r="I4" s="19"/>
      <c r="J4" s="19" t="s">
        <v>255</v>
      </c>
      <c r="K4" s="28"/>
      <c r="L4" s="28"/>
      <c r="M4" s="28"/>
    </row>
    <row r="5" spans="1:13" ht="63.75" x14ac:dyDescent="0.2">
      <c r="A5" s="19" t="s">
        <v>13</v>
      </c>
      <c r="B5" s="20" t="s">
        <v>137</v>
      </c>
      <c r="C5" s="21">
        <v>45295</v>
      </c>
      <c r="D5" s="17">
        <v>45351</v>
      </c>
      <c r="E5" s="26">
        <v>13156390</v>
      </c>
      <c r="F5" s="29">
        <v>13156390</v>
      </c>
      <c r="G5" s="31">
        <f t="shared" si="0"/>
        <v>1</v>
      </c>
      <c r="H5" s="30">
        <f t="shared" si="1"/>
        <v>0</v>
      </c>
      <c r="I5" s="19"/>
      <c r="J5" s="19" t="s">
        <v>255</v>
      </c>
      <c r="K5" s="28"/>
      <c r="L5" s="28"/>
      <c r="M5" s="28"/>
    </row>
    <row r="6" spans="1:13" ht="51" x14ac:dyDescent="0.2">
      <c r="A6" s="19" t="s">
        <v>14</v>
      </c>
      <c r="B6" s="20" t="s">
        <v>135</v>
      </c>
      <c r="C6" s="21">
        <v>45295</v>
      </c>
      <c r="D6" s="17">
        <v>45328</v>
      </c>
      <c r="E6" s="26">
        <v>11960599</v>
      </c>
      <c r="F6" s="29">
        <v>6924557</v>
      </c>
      <c r="G6" s="31">
        <f t="shared" si="0"/>
        <v>0.57894734201857279</v>
      </c>
      <c r="H6" s="30">
        <f t="shared" si="1"/>
        <v>5036042</v>
      </c>
      <c r="I6" s="19"/>
      <c r="J6" s="19" t="s">
        <v>255</v>
      </c>
      <c r="K6" s="28"/>
      <c r="L6" s="28"/>
      <c r="M6" s="28"/>
    </row>
    <row r="7" spans="1:13" ht="63.75" x14ac:dyDescent="0.2">
      <c r="A7" s="19" t="s">
        <v>15</v>
      </c>
      <c r="B7" s="20" t="s">
        <v>138</v>
      </c>
      <c r="C7" s="21">
        <v>45295</v>
      </c>
      <c r="D7" s="17">
        <v>45351</v>
      </c>
      <c r="E7" s="26">
        <v>11960599</v>
      </c>
      <c r="F7" s="29">
        <v>11960599</v>
      </c>
      <c r="G7" s="31">
        <f t="shared" si="0"/>
        <v>1</v>
      </c>
      <c r="H7" s="30">
        <f t="shared" si="1"/>
        <v>0</v>
      </c>
      <c r="I7" s="19"/>
      <c r="J7" s="19" t="s">
        <v>255</v>
      </c>
      <c r="K7" s="28"/>
      <c r="L7" s="28"/>
      <c r="M7" s="28"/>
    </row>
    <row r="8" spans="1:13" ht="63.75" x14ac:dyDescent="0.2">
      <c r="A8" s="19" t="s">
        <v>16</v>
      </c>
      <c r="B8" s="20" t="s">
        <v>138</v>
      </c>
      <c r="C8" s="21">
        <v>45295</v>
      </c>
      <c r="D8" s="17">
        <v>45351</v>
      </c>
      <c r="E8" s="26">
        <v>11960599</v>
      </c>
      <c r="F8" s="29">
        <v>11960599</v>
      </c>
      <c r="G8" s="31">
        <f t="shared" si="0"/>
        <v>1</v>
      </c>
      <c r="H8" s="30">
        <f t="shared" si="1"/>
        <v>0</v>
      </c>
      <c r="I8" s="19"/>
      <c r="J8" s="19" t="s">
        <v>255</v>
      </c>
      <c r="K8" s="28"/>
      <c r="L8" s="28"/>
      <c r="M8" s="28"/>
    </row>
    <row r="9" spans="1:13" ht="63.75" x14ac:dyDescent="0.2">
      <c r="A9" s="19" t="s">
        <v>17</v>
      </c>
      <c r="B9" s="20" t="s">
        <v>138</v>
      </c>
      <c r="C9" s="21">
        <v>45295</v>
      </c>
      <c r="D9" s="17">
        <v>45351</v>
      </c>
      <c r="E9" s="26">
        <v>11960599</v>
      </c>
      <c r="F9" s="29">
        <v>11960599</v>
      </c>
      <c r="G9" s="31">
        <f t="shared" si="0"/>
        <v>1</v>
      </c>
      <c r="H9" s="30">
        <f t="shared" si="1"/>
        <v>0</v>
      </c>
      <c r="I9" s="19"/>
      <c r="J9" s="19" t="s">
        <v>255</v>
      </c>
      <c r="K9" s="28"/>
      <c r="L9" s="28"/>
      <c r="M9" s="28"/>
    </row>
    <row r="10" spans="1:13" ht="76.5" x14ac:dyDescent="0.2">
      <c r="A10" s="19" t="s">
        <v>18</v>
      </c>
      <c r="B10" s="20" t="s">
        <v>139</v>
      </c>
      <c r="C10" s="21">
        <v>45295</v>
      </c>
      <c r="D10" s="17">
        <v>45351</v>
      </c>
      <c r="E10" s="26">
        <v>3790500</v>
      </c>
      <c r="F10" s="29">
        <v>3790500</v>
      </c>
      <c r="G10" s="31">
        <f t="shared" si="0"/>
        <v>1</v>
      </c>
      <c r="H10" s="30">
        <f t="shared" si="1"/>
        <v>0</v>
      </c>
      <c r="I10" s="19"/>
      <c r="J10" s="19" t="s">
        <v>255</v>
      </c>
      <c r="K10" s="28"/>
      <c r="L10" s="28"/>
      <c r="M10" s="28"/>
    </row>
    <row r="11" spans="1:13" ht="76.5" x14ac:dyDescent="0.2">
      <c r="A11" s="19" t="s">
        <v>19</v>
      </c>
      <c r="B11" s="20" t="s">
        <v>140</v>
      </c>
      <c r="C11" s="21">
        <v>45296</v>
      </c>
      <c r="D11" s="17">
        <v>45351</v>
      </c>
      <c r="E11" s="26">
        <v>4648610</v>
      </c>
      <c r="F11" s="29">
        <v>4648610</v>
      </c>
      <c r="G11" s="31">
        <f t="shared" si="0"/>
        <v>1</v>
      </c>
      <c r="H11" s="30">
        <f t="shared" si="1"/>
        <v>0</v>
      </c>
      <c r="I11" s="19"/>
      <c r="J11" s="19" t="s">
        <v>255</v>
      </c>
      <c r="K11" s="28"/>
      <c r="L11" s="28"/>
      <c r="M11" s="28"/>
    </row>
    <row r="12" spans="1:13" ht="76.5" x14ac:dyDescent="0.2">
      <c r="A12" s="19" t="s">
        <v>20</v>
      </c>
      <c r="B12" s="20" t="s">
        <v>141</v>
      </c>
      <c r="C12" s="21">
        <v>45296</v>
      </c>
      <c r="D12" s="17">
        <v>45351</v>
      </c>
      <c r="E12" s="26">
        <v>10574654</v>
      </c>
      <c r="F12" s="29">
        <v>10574654</v>
      </c>
      <c r="G12" s="31">
        <f t="shared" si="0"/>
        <v>1</v>
      </c>
      <c r="H12" s="30">
        <f t="shared" si="1"/>
        <v>0</v>
      </c>
      <c r="I12" s="19"/>
      <c r="J12" s="19" t="s">
        <v>255</v>
      </c>
      <c r="K12" s="28"/>
      <c r="L12" s="28"/>
      <c r="M12" s="28"/>
    </row>
    <row r="13" spans="1:13" ht="63.75" x14ac:dyDescent="0.2">
      <c r="A13" s="19" t="s">
        <v>21</v>
      </c>
      <c r="B13" s="20" t="s">
        <v>142</v>
      </c>
      <c r="C13" s="21">
        <v>45295</v>
      </c>
      <c r="D13" s="17">
        <v>45351</v>
      </c>
      <c r="E13" s="26">
        <v>8452465</v>
      </c>
      <c r="F13" s="29">
        <v>8452465</v>
      </c>
      <c r="G13" s="31">
        <f t="shared" si="0"/>
        <v>1</v>
      </c>
      <c r="H13" s="30">
        <f t="shared" si="1"/>
        <v>0</v>
      </c>
      <c r="I13" s="19"/>
      <c r="J13" s="19" t="s">
        <v>255</v>
      </c>
      <c r="K13" s="28"/>
      <c r="L13" s="28"/>
      <c r="M13" s="28"/>
    </row>
    <row r="14" spans="1:13" ht="63.75" x14ac:dyDescent="0.2">
      <c r="A14" s="19" t="s">
        <v>22</v>
      </c>
      <c r="B14" s="20" t="s">
        <v>143</v>
      </c>
      <c r="C14" s="21">
        <v>45296</v>
      </c>
      <c r="D14" s="17">
        <v>45351</v>
      </c>
      <c r="E14" s="26">
        <v>11750764</v>
      </c>
      <c r="F14" s="29">
        <v>11750764</v>
      </c>
      <c r="G14" s="31">
        <f t="shared" si="0"/>
        <v>1</v>
      </c>
      <c r="H14" s="30">
        <f t="shared" si="1"/>
        <v>0</v>
      </c>
      <c r="I14" s="19"/>
      <c r="J14" s="19" t="s">
        <v>255</v>
      </c>
      <c r="K14" s="28"/>
      <c r="L14" s="28"/>
      <c r="M14" s="28"/>
    </row>
    <row r="15" spans="1:13" ht="63.75" x14ac:dyDescent="0.2">
      <c r="A15" s="19" t="s">
        <v>23</v>
      </c>
      <c r="B15" s="20" t="s">
        <v>144</v>
      </c>
      <c r="C15" s="21">
        <v>45296</v>
      </c>
      <c r="D15" s="17">
        <v>45351</v>
      </c>
      <c r="E15" s="26">
        <v>5939890</v>
      </c>
      <c r="F15" s="29">
        <v>5939890</v>
      </c>
      <c r="G15" s="31">
        <f t="shared" si="0"/>
        <v>1</v>
      </c>
      <c r="H15" s="30">
        <f t="shared" si="1"/>
        <v>0</v>
      </c>
      <c r="I15" s="19"/>
      <c r="J15" s="19" t="s">
        <v>255</v>
      </c>
      <c r="K15" s="28"/>
      <c r="L15" s="28"/>
      <c r="M15" s="28"/>
    </row>
    <row r="16" spans="1:13" ht="102" x14ac:dyDescent="0.2">
      <c r="A16" s="19" t="s">
        <v>24</v>
      </c>
      <c r="B16" s="20" t="s">
        <v>145</v>
      </c>
      <c r="C16" s="21">
        <v>45295</v>
      </c>
      <c r="D16" s="17">
        <v>45351</v>
      </c>
      <c r="E16" s="26">
        <v>10763487</v>
      </c>
      <c r="F16" s="29">
        <v>10763487</v>
      </c>
      <c r="G16" s="31">
        <f t="shared" si="0"/>
        <v>1</v>
      </c>
      <c r="H16" s="30">
        <f t="shared" si="1"/>
        <v>0</v>
      </c>
      <c r="I16" s="19"/>
      <c r="J16" s="19" t="s">
        <v>255</v>
      </c>
      <c r="K16" s="28"/>
      <c r="L16" s="28"/>
      <c r="M16" s="28"/>
    </row>
    <row r="17" spans="1:13" ht="76.5" x14ac:dyDescent="0.2">
      <c r="A17" s="19" t="s">
        <v>25</v>
      </c>
      <c r="B17" s="20" t="s">
        <v>146</v>
      </c>
      <c r="C17" s="21">
        <v>45295</v>
      </c>
      <c r="D17" s="17">
        <v>45351</v>
      </c>
      <c r="E17" s="26">
        <v>7886034</v>
      </c>
      <c r="F17" s="29">
        <v>7886034</v>
      </c>
      <c r="G17" s="31">
        <f t="shared" si="0"/>
        <v>1</v>
      </c>
      <c r="H17" s="30">
        <f t="shared" si="1"/>
        <v>0</v>
      </c>
      <c r="I17" s="19"/>
      <c r="J17" s="19" t="s">
        <v>255</v>
      </c>
      <c r="K17" s="28"/>
      <c r="L17" s="28"/>
      <c r="M17" s="28"/>
    </row>
    <row r="18" spans="1:13" ht="102" x14ac:dyDescent="0.2">
      <c r="A18" s="19" t="s">
        <v>26</v>
      </c>
      <c r="B18" s="20" t="s">
        <v>147</v>
      </c>
      <c r="C18" s="21">
        <v>45296</v>
      </c>
      <c r="D18" s="17">
        <v>45657</v>
      </c>
      <c r="E18" s="26">
        <v>119524116</v>
      </c>
      <c r="F18" s="29">
        <v>18801546</v>
      </c>
      <c r="G18" s="31">
        <f t="shared" si="0"/>
        <v>0.15730336796634414</v>
      </c>
      <c r="H18" s="30">
        <f t="shared" si="1"/>
        <v>100722570</v>
      </c>
      <c r="I18" s="19"/>
      <c r="J18" s="19" t="s">
        <v>256</v>
      </c>
      <c r="K18" s="28"/>
      <c r="L18" s="28"/>
      <c r="M18" s="28"/>
    </row>
    <row r="19" spans="1:13" ht="63.75" x14ac:dyDescent="0.2">
      <c r="A19" s="19" t="s">
        <v>27</v>
      </c>
      <c r="B19" s="20" t="s">
        <v>148</v>
      </c>
      <c r="C19" s="21">
        <v>45296</v>
      </c>
      <c r="D19" s="17">
        <v>45473</v>
      </c>
      <c r="E19" s="26">
        <v>40623241</v>
      </c>
      <c r="F19" s="29">
        <v>12925577</v>
      </c>
      <c r="G19" s="31">
        <f t="shared" si="0"/>
        <v>0.31818182601432515</v>
      </c>
      <c r="H19" s="30">
        <f t="shared" si="1"/>
        <v>27697664</v>
      </c>
      <c r="I19" s="19"/>
      <c r="J19" s="19" t="s">
        <v>255</v>
      </c>
      <c r="K19" s="28"/>
      <c r="L19" s="28"/>
      <c r="M19" s="28"/>
    </row>
    <row r="20" spans="1:13" ht="63.75" x14ac:dyDescent="0.2">
      <c r="A20" s="19" t="s">
        <v>28</v>
      </c>
      <c r="B20" s="20" t="s">
        <v>149</v>
      </c>
      <c r="C20" s="21">
        <v>45300</v>
      </c>
      <c r="D20" s="17">
        <v>45351</v>
      </c>
      <c r="E20" s="26">
        <v>5515612</v>
      </c>
      <c r="F20" s="29">
        <v>5515612</v>
      </c>
      <c r="G20" s="31">
        <f t="shared" si="0"/>
        <v>1</v>
      </c>
      <c r="H20" s="30">
        <f t="shared" si="1"/>
        <v>0</v>
      </c>
      <c r="I20" s="19"/>
      <c r="J20" s="19" t="s">
        <v>255</v>
      </c>
      <c r="K20" s="28"/>
      <c r="L20" s="28"/>
      <c r="M20" s="28"/>
    </row>
    <row r="21" spans="1:13" ht="63.75" x14ac:dyDescent="0.2">
      <c r="A21" s="19" t="s">
        <v>29</v>
      </c>
      <c r="B21" s="20" t="s">
        <v>150</v>
      </c>
      <c r="C21" s="21">
        <v>45300</v>
      </c>
      <c r="D21" s="17">
        <v>45351</v>
      </c>
      <c r="E21" s="26">
        <v>7711021</v>
      </c>
      <c r="F21" s="29">
        <v>7711021</v>
      </c>
      <c r="G21" s="31">
        <f t="shared" si="0"/>
        <v>1</v>
      </c>
      <c r="H21" s="30">
        <f t="shared" si="1"/>
        <v>0</v>
      </c>
      <c r="I21" s="19"/>
      <c r="J21" s="19" t="s">
        <v>255</v>
      </c>
      <c r="K21" s="28"/>
      <c r="L21" s="28"/>
      <c r="M21" s="28"/>
    </row>
    <row r="22" spans="1:13" ht="63.75" x14ac:dyDescent="0.2">
      <c r="A22" s="19" t="s">
        <v>30</v>
      </c>
      <c r="B22" s="20" t="s">
        <v>151</v>
      </c>
      <c r="C22" s="21">
        <v>45300</v>
      </c>
      <c r="D22" s="17">
        <v>45351</v>
      </c>
      <c r="E22" s="26">
        <v>9819321</v>
      </c>
      <c r="F22" s="29">
        <v>9819321</v>
      </c>
      <c r="G22" s="31">
        <f t="shared" si="0"/>
        <v>1</v>
      </c>
      <c r="H22" s="30">
        <f t="shared" si="1"/>
        <v>0</v>
      </c>
      <c r="I22" s="19"/>
      <c r="J22" s="19" t="s">
        <v>255</v>
      </c>
      <c r="K22" s="28"/>
      <c r="L22" s="28"/>
      <c r="M22" s="28"/>
    </row>
    <row r="23" spans="1:13" ht="51" x14ac:dyDescent="0.2">
      <c r="A23" s="19" t="s">
        <v>31</v>
      </c>
      <c r="B23" s="20" t="s">
        <v>152</v>
      </c>
      <c r="C23" s="21">
        <v>45300</v>
      </c>
      <c r="D23" s="17">
        <v>45351</v>
      </c>
      <c r="E23" s="26">
        <v>7194276</v>
      </c>
      <c r="F23" s="29">
        <v>7194276</v>
      </c>
      <c r="G23" s="31">
        <f t="shared" si="0"/>
        <v>1</v>
      </c>
      <c r="H23" s="30">
        <f t="shared" si="1"/>
        <v>0</v>
      </c>
      <c r="I23" s="19"/>
      <c r="J23" s="19" t="s">
        <v>255</v>
      </c>
      <c r="K23" s="28"/>
      <c r="L23" s="28"/>
      <c r="M23" s="28"/>
    </row>
    <row r="24" spans="1:13" ht="89.25" x14ac:dyDescent="0.2">
      <c r="A24" s="19" t="s">
        <v>32</v>
      </c>
      <c r="B24" s="20" t="s">
        <v>153</v>
      </c>
      <c r="C24" s="21">
        <v>45300</v>
      </c>
      <c r="D24" s="17">
        <v>45351</v>
      </c>
      <c r="E24" s="26">
        <v>7711021</v>
      </c>
      <c r="F24" s="29">
        <v>7711021</v>
      </c>
      <c r="G24" s="31">
        <f t="shared" si="0"/>
        <v>1</v>
      </c>
      <c r="H24" s="30">
        <f t="shared" si="1"/>
        <v>0</v>
      </c>
      <c r="I24" s="19"/>
      <c r="J24" s="19" t="s">
        <v>255</v>
      </c>
      <c r="K24" s="28"/>
      <c r="L24" s="28"/>
      <c r="M24" s="28"/>
    </row>
    <row r="25" spans="1:13" ht="63.75" x14ac:dyDescent="0.2">
      <c r="A25" s="19" t="s">
        <v>33</v>
      </c>
      <c r="B25" s="20" t="s">
        <v>154</v>
      </c>
      <c r="C25" s="21">
        <v>45300</v>
      </c>
      <c r="D25" s="17">
        <v>45351</v>
      </c>
      <c r="E25" s="26">
        <v>10911423</v>
      </c>
      <c r="F25" s="29">
        <v>10911423</v>
      </c>
      <c r="G25" s="31">
        <f t="shared" si="0"/>
        <v>1</v>
      </c>
      <c r="H25" s="30">
        <f t="shared" si="1"/>
        <v>0</v>
      </c>
      <c r="I25" s="19"/>
      <c r="J25" s="19" t="s">
        <v>255</v>
      </c>
      <c r="K25" s="28"/>
      <c r="L25" s="28"/>
      <c r="M25" s="28"/>
    </row>
    <row r="26" spans="1:13" ht="76.5" x14ac:dyDescent="0.2">
      <c r="A26" s="19" t="s">
        <v>34</v>
      </c>
      <c r="B26" s="20" t="s">
        <v>155</v>
      </c>
      <c r="C26" s="21">
        <v>45300</v>
      </c>
      <c r="D26" s="17">
        <v>45351</v>
      </c>
      <c r="E26" s="26">
        <v>4316567</v>
      </c>
      <c r="F26" s="29">
        <v>4316567</v>
      </c>
      <c r="G26" s="31">
        <f t="shared" si="0"/>
        <v>1</v>
      </c>
      <c r="H26" s="30">
        <f t="shared" si="1"/>
        <v>0</v>
      </c>
      <c r="I26" s="19"/>
      <c r="J26" s="19" t="s">
        <v>255</v>
      </c>
      <c r="K26" s="28"/>
      <c r="L26" s="28"/>
      <c r="M26" s="28"/>
    </row>
    <row r="27" spans="1:13" ht="63.75" x14ac:dyDescent="0.2">
      <c r="A27" s="19" t="s">
        <v>35</v>
      </c>
      <c r="B27" s="20" t="s">
        <v>156</v>
      </c>
      <c r="C27" s="21">
        <v>45300</v>
      </c>
      <c r="D27" s="17">
        <v>45351</v>
      </c>
      <c r="E27" s="26">
        <v>7711021</v>
      </c>
      <c r="F27" s="29">
        <v>7711021</v>
      </c>
      <c r="G27" s="31">
        <f t="shared" si="0"/>
        <v>1</v>
      </c>
      <c r="H27" s="30">
        <f t="shared" si="1"/>
        <v>0</v>
      </c>
      <c r="I27" s="19"/>
      <c r="J27" s="19" t="s">
        <v>255</v>
      </c>
      <c r="K27" s="28"/>
      <c r="L27" s="28"/>
      <c r="M27" s="28"/>
    </row>
    <row r="28" spans="1:13" ht="76.5" x14ac:dyDescent="0.2">
      <c r="A28" s="19" t="s">
        <v>36</v>
      </c>
      <c r="B28" s="20" t="s">
        <v>157</v>
      </c>
      <c r="C28" s="21">
        <v>45300</v>
      </c>
      <c r="D28" s="17">
        <v>45351</v>
      </c>
      <c r="E28" s="26">
        <v>9819321</v>
      </c>
      <c r="F28" s="29">
        <v>9819321</v>
      </c>
      <c r="G28" s="31">
        <f t="shared" si="0"/>
        <v>1</v>
      </c>
      <c r="H28" s="30">
        <f t="shared" si="1"/>
        <v>0</v>
      </c>
      <c r="I28" s="19"/>
      <c r="J28" s="19" t="s">
        <v>255</v>
      </c>
      <c r="K28" s="28"/>
      <c r="L28" s="28"/>
      <c r="M28" s="28"/>
    </row>
    <row r="29" spans="1:13" ht="63.75" x14ac:dyDescent="0.2">
      <c r="A29" s="19" t="s">
        <v>37</v>
      </c>
      <c r="B29" s="20" t="s">
        <v>156</v>
      </c>
      <c r="C29" s="21">
        <v>45300</v>
      </c>
      <c r="D29" s="17">
        <v>45351</v>
      </c>
      <c r="E29" s="26">
        <v>7711021</v>
      </c>
      <c r="F29" s="29">
        <v>7711021</v>
      </c>
      <c r="G29" s="31">
        <f t="shared" si="0"/>
        <v>1</v>
      </c>
      <c r="H29" s="30">
        <f t="shared" si="1"/>
        <v>0</v>
      </c>
      <c r="I29" s="19"/>
      <c r="J29" s="19" t="s">
        <v>255</v>
      </c>
      <c r="K29" s="28"/>
      <c r="L29" s="28"/>
      <c r="M29" s="28"/>
    </row>
    <row r="30" spans="1:13" ht="102" x14ac:dyDescent="0.2">
      <c r="A30" s="19" t="s">
        <v>38</v>
      </c>
      <c r="B30" s="20" t="s">
        <v>158</v>
      </c>
      <c r="C30" s="21">
        <v>45300</v>
      </c>
      <c r="D30" s="17">
        <v>45473</v>
      </c>
      <c r="E30" s="26">
        <v>50525109</v>
      </c>
      <c r="F30" s="29">
        <v>15275033</v>
      </c>
      <c r="G30" s="31">
        <f t="shared" si="0"/>
        <v>0.30232558231591344</v>
      </c>
      <c r="H30" s="30">
        <f t="shared" si="1"/>
        <v>35250076</v>
      </c>
      <c r="I30" s="19"/>
      <c r="J30" s="19" t="s">
        <v>255</v>
      </c>
      <c r="K30" s="28"/>
      <c r="L30" s="28"/>
      <c r="M30" s="28"/>
    </row>
    <row r="31" spans="1:13" ht="76.5" x14ac:dyDescent="0.2">
      <c r="A31" s="19" t="s">
        <v>39</v>
      </c>
      <c r="B31" s="20" t="s">
        <v>159</v>
      </c>
      <c r="C31" s="21">
        <v>45301</v>
      </c>
      <c r="D31" s="17">
        <v>45473</v>
      </c>
      <c r="E31" s="26">
        <v>32290460</v>
      </c>
      <c r="F31" s="29">
        <v>9630488</v>
      </c>
      <c r="G31" s="31">
        <f t="shared" si="0"/>
        <v>0.29824561186183163</v>
      </c>
      <c r="H31" s="30">
        <f t="shared" si="1"/>
        <v>22659972</v>
      </c>
      <c r="I31" s="19"/>
      <c r="J31" s="19" t="s">
        <v>255</v>
      </c>
      <c r="K31" s="28"/>
      <c r="L31" s="28"/>
      <c r="M31" s="28"/>
    </row>
    <row r="32" spans="1:13" ht="76.5" x14ac:dyDescent="0.2">
      <c r="A32" s="19" t="s">
        <v>40</v>
      </c>
      <c r="B32" s="20" t="s">
        <v>157</v>
      </c>
      <c r="C32" s="21">
        <v>45300</v>
      </c>
      <c r="D32" s="17">
        <v>45351</v>
      </c>
      <c r="E32" s="26">
        <v>10911423</v>
      </c>
      <c r="F32" s="29">
        <v>10911423</v>
      </c>
      <c r="G32" s="31">
        <f t="shared" si="0"/>
        <v>1</v>
      </c>
      <c r="H32" s="30">
        <f t="shared" si="1"/>
        <v>0</v>
      </c>
      <c r="I32" s="19"/>
      <c r="J32" s="19" t="s">
        <v>255</v>
      </c>
      <c r="K32" s="28"/>
      <c r="L32" s="28"/>
      <c r="M32" s="28"/>
    </row>
    <row r="33" spans="1:13" ht="63.75" x14ac:dyDescent="0.2">
      <c r="A33" s="19" t="s">
        <v>41</v>
      </c>
      <c r="B33" s="20" t="s">
        <v>160</v>
      </c>
      <c r="C33" s="21">
        <v>45300</v>
      </c>
      <c r="D33" s="17">
        <v>45351</v>
      </c>
      <c r="E33" s="26">
        <v>9819321</v>
      </c>
      <c r="F33" s="29">
        <v>9819321</v>
      </c>
      <c r="G33" s="31">
        <f t="shared" si="0"/>
        <v>1</v>
      </c>
      <c r="H33" s="30">
        <f t="shared" si="1"/>
        <v>0</v>
      </c>
      <c r="I33" s="19"/>
      <c r="J33" s="19" t="s">
        <v>255</v>
      </c>
      <c r="K33" s="28"/>
      <c r="L33" s="28"/>
      <c r="M33" s="28"/>
    </row>
    <row r="34" spans="1:13" ht="63.75" x14ac:dyDescent="0.2">
      <c r="A34" s="19" t="s">
        <v>42</v>
      </c>
      <c r="B34" s="20" t="s">
        <v>160</v>
      </c>
      <c r="C34" s="21">
        <v>45300</v>
      </c>
      <c r="D34" s="17">
        <v>45351</v>
      </c>
      <c r="E34" s="26">
        <v>9819321</v>
      </c>
      <c r="F34" s="29">
        <v>9819321</v>
      </c>
      <c r="G34" s="31">
        <f t="shared" si="0"/>
        <v>1</v>
      </c>
      <c r="H34" s="30">
        <f t="shared" si="1"/>
        <v>0</v>
      </c>
      <c r="I34" s="19"/>
      <c r="J34" s="19" t="s">
        <v>255</v>
      </c>
      <c r="K34" s="28"/>
      <c r="L34" s="28"/>
      <c r="M34" s="28"/>
    </row>
    <row r="35" spans="1:13" ht="127.5" x14ac:dyDescent="0.2">
      <c r="A35" s="19" t="s">
        <v>43</v>
      </c>
      <c r="B35" s="20" t="s">
        <v>161</v>
      </c>
      <c r="C35" s="21">
        <v>45300</v>
      </c>
      <c r="D35" s="17">
        <v>45473</v>
      </c>
      <c r="E35" s="26">
        <v>43308356</v>
      </c>
      <c r="F35" s="29">
        <v>13093224</v>
      </c>
      <c r="G35" s="31">
        <f t="shared" si="0"/>
        <v>0.30232558354327743</v>
      </c>
      <c r="H35" s="30">
        <f t="shared" si="1"/>
        <v>30215132</v>
      </c>
      <c r="I35" s="19"/>
      <c r="J35" s="19" t="s">
        <v>255</v>
      </c>
      <c r="K35" s="28"/>
      <c r="L35" s="28"/>
      <c r="M35" s="28"/>
    </row>
    <row r="36" spans="1:13" ht="76.5" x14ac:dyDescent="0.2">
      <c r="A36" s="19" t="s">
        <v>44</v>
      </c>
      <c r="B36" s="20" t="s">
        <v>162</v>
      </c>
      <c r="C36" s="21">
        <v>45302</v>
      </c>
      <c r="D36" s="17">
        <v>45473</v>
      </c>
      <c r="E36" s="26">
        <v>25209107</v>
      </c>
      <c r="F36" s="29">
        <v>7414443</v>
      </c>
      <c r="G36" s="31">
        <f t="shared" si="0"/>
        <v>0.29411763772512844</v>
      </c>
      <c r="H36" s="30">
        <f t="shared" si="1"/>
        <v>17794664</v>
      </c>
      <c r="I36" s="19"/>
      <c r="J36" s="19" t="s">
        <v>255</v>
      </c>
      <c r="K36" s="28"/>
      <c r="L36" s="28"/>
      <c r="M36" s="28"/>
    </row>
    <row r="37" spans="1:13" ht="102" x14ac:dyDescent="0.2">
      <c r="A37" s="19" t="s">
        <v>45</v>
      </c>
      <c r="B37" s="20" t="s">
        <v>163</v>
      </c>
      <c r="C37" s="21">
        <v>45302</v>
      </c>
      <c r="D37" s="17">
        <v>45351</v>
      </c>
      <c r="E37" s="26">
        <v>6917573</v>
      </c>
      <c r="F37" s="29">
        <v>6917573</v>
      </c>
      <c r="G37" s="31">
        <f t="shared" si="0"/>
        <v>1</v>
      </c>
      <c r="H37" s="30">
        <f t="shared" si="1"/>
        <v>0</v>
      </c>
      <c r="I37" s="19"/>
      <c r="J37" s="19" t="s">
        <v>255</v>
      </c>
      <c r="K37" s="28"/>
      <c r="L37" s="28"/>
      <c r="M37" s="28"/>
    </row>
    <row r="38" spans="1:13" ht="89.25" x14ac:dyDescent="0.2">
      <c r="A38" s="19" t="s">
        <v>46</v>
      </c>
      <c r="B38" s="20" t="s">
        <v>164</v>
      </c>
      <c r="C38" s="21">
        <v>45302</v>
      </c>
      <c r="D38" s="17">
        <v>45473</v>
      </c>
      <c r="E38" s="26">
        <v>28539107</v>
      </c>
      <c r="F38" s="29">
        <v>8393855</v>
      </c>
      <c r="G38" s="31">
        <f t="shared" si="0"/>
        <v>0.29411764705882354</v>
      </c>
      <c r="H38" s="30">
        <f t="shared" si="1"/>
        <v>20145252</v>
      </c>
      <c r="I38" s="19"/>
      <c r="J38" s="19" t="s">
        <v>255</v>
      </c>
      <c r="K38" s="28"/>
      <c r="L38" s="28"/>
      <c r="M38" s="28"/>
    </row>
    <row r="39" spans="1:13" ht="76.5" x14ac:dyDescent="0.2">
      <c r="A39" s="19" t="s">
        <v>47</v>
      </c>
      <c r="B39" s="20" t="s">
        <v>165</v>
      </c>
      <c r="C39" s="21">
        <v>45302</v>
      </c>
      <c r="D39" s="17">
        <v>45382</v>
      </c>
      <c r="E39" s="26">
        <v>8485557</v>
      </c>
      <c r="F39" s="29">
        <v>5303473</v>
      </c>
      <c r="G39" s="31">
        <f t="shared" si="0"/>
        <v>0.62499998526908718</v>
      </c>
      <c r="H39" s="30">
        <f t="shared" si="1"/>
        <v>3182084</v>
      </c>
      <c r="I39" s="19"/>
      <c r="J39" s="19" t="s">
        <v>255</v>
      </c>
      <c r="K39" s="28"/>
      <c r="L39" s="28"/>
      <c r="M39" s="28"/>
    </row>
    <row r="40" spans="1:13" ht="51" x14ac:dyDescent="0.2">
      <c r="A40" s="19" t="s">
        <v>48</v>
      </c>
      <c r="B40" s="20" t="s">
        <v>166</v>
      </c>
      <c r="C40" s="21">
        <v>45302</v>
      </c>
      <c r="D40" s="17">
        <v>45351</v>
      </c>
      <c r="E40" s="26">
        <v>4150545</v>
      </c>
      <c r="F40" s="29">
        <v>4150545</v>
      </c>
      <c r="G40" s="31">
        <f t="shared" si="0"/>
        <v>1</v>
      </c>
      <c r="H40" s="30">
        <f t="shared" si="1"/>
        <v>0</v>
      </c>
      <c r="I40" s="19"/>
      <c r="J40" s="19" t="s">
        <v>255</v>
      </c>
      <c r="K40" s="28"/>
      <c r="L40" s="28"/>
      <c r="M40" s="28"/>
    </row>
    <row r="41" spans="1:13" ht="89.25" x14ac:dyDescent="0.2">
      <c r="A41" s="19" t="s">
        <v>49</v>
      </c>
      <c r="B41" s="20" t="s">
        <v>167</v>
      </c>
      <c r="C41" s="21">
        <v>45302</v>
      </c>
      <c r="D41" s="17">
        <v>45351</v>
      </c>
      <c r="E41" s="26">
        <v>7414443</v>
      </c>
      <c r="F41" s="29">
        <v>7414443</v>
      </c>
      <c r="G41" s="31">
        <f t="shared" si="0"/>
        <v>1</v>
      </c>
      <c r="H41" s="30">
        <f t="shared" si="1"/>
        <v>0</v>
      </c>
      <c r="I41" s="19"/>
      <c r="J41" s="19" t="s">
        <v>255</v>
      </c>
      <c r="K41" s="28"/>
      <c r="L41" s="28"/>
      <c r="M41" s="28"/>
    </row>
    <row r="42" spans="1:13" ht="63.75" x14ac:dyDescent="0.2">
      <c r="A42" s="19" t="s">
        <v>50</v>
      </c>
      <c r="B42" s="20" t="s">
        <v>168</v>
      </c>
      <c r="C42" s="21">
        <v>45302</v>
      </c>
      <c r="D42" s="17">
        <v>45351</v>
      </c>
      <c r="E42" s="26">
        <v>10491753</v>
      </c>
      <c r="F42" s="29">
        <v>10491753</v>
      </c>
      <c r="G42" s="31">
        <f t="shared" si="0"/>
        <v>1</v>
      </c>
      <c r="H42" s="30">
        <f t="shared" si="1"/>
        <v>0</v>
      </c>
      <c r="I42" s="19"/>
      <c r="J42" s="19" t="s">
        <v>255</v>
      </c>
      <c r="K42" s="28"/>
      <c r="L42" s="28"/>
      <c r="M42" s="28"/>
    </row>
    <row r="43" spans="1:13" ht="63.75" x14ac:dyDescent="0.2">
      <c r="A43" s="19" t="s">
        <v>51</v>
      </c>
      <c r="B43" s="20" t="s">
        <v>169</v>
      </c>
      <c r="C43" s="21">
        <v>45302</v>
      </c>
      <c r="D43" s="17">
        <v>45473</v>
      </c>
      <c r="E43" s="26">
        <v>23519749</v>
      </c>
      <c r="F43" s="29">
        <v>6917573</v>
      </c>
      <c r="G43" s="31">
        <f t="shared" si="0"/>
        <v>0.29411763705471516</v>
      </c>
      <c r="H43" s="30">
        <f t="shared" si="1"/>
        <v>16602176</v>
      </c>
      <c r="I43" s="19"/>
      <c r="J43" s="19" t="s">
        <v>255</v>
      </c>
      <c r="K43" s="28"/>
      <c r="L43" s="28"/>
      <c r="M43" s="28"/>
    </row>
    <row r="44" spans="1:13" ht="63.75" x14ac:dyDescent="0.2">
      <c r="A44" s="19" t="s">
        <v>52</v>
      </c>
      <c r="B44" s="20" t="s">
        <v>170</v>
      </c>
      <c r="C44" s="21">
        <v>45302</v>
      </c>
      <c r="D44" s="17">
        <v>45473</v>
      </c>
      <c r="E44" s="26">
        <v>11305000</v>
      </c>
      <c r="F44" s="29">
        <v>3325000</v>
      </c>
      <c r="G44" s="31">
        <f t="shared" si="0"/>
        <v>0.29411764705882354</v>
      </c>
      <c r="H44" s="30">
        <f t="shared" si="1"/>
        <v>7980000</v>
      </c>
      <c r="I44" s="19"/>
      <c r="J44" s="19" t="s">
        <v>255</v>
      </c>
      <c r="K44" s="28"/>
      <c r="L44" s="28"/>
      <c r="M44" s="28"/>
    </row>
    <row r="45" spans="1:13" ht="76.5" x14ac:dyDescent="0.2">
      <c r="A45" s="19" t="s">
        <v>53</v>
      </c>
      <c r="B45" s="20" t="s">
        <v>171</v>
      </c>
      <c r="C45" s="21">
        <v>45302</v>
      </c>
      <c r="D45" s="17">
        <v>45473</v>
      </c>
      <c r="E45" s="26">
        <v>32101627</v>
      </c>
      <c r="F45" s="29">
        <v>9441655</v>
      </c>
      <c r="G45" s="31">
        <f t="shared" si="0"/>
        <v>0.29411764705882354</v>
      </c>
      <c r="H45" s="30">
        <f t="shared" si="1"/>
        <v>22659972</v>
      </c>
      <c r="I45" s="19"/>
      <c r="J45" s="19" t="s">
        <v>255</v>
      </c>
      <c r="K45" s="28"/>
      <c r="L45" s="28"/>
      <c r="M45" s="28"/>
    </row>
    <row r="46" spans="1:13" ht="76.5" x14ac:dyDescent="0.2">
      <c r="A46" s="19" t="s">
        <v>54</v>
      </c>
      <c r="B46" s="20" t="s">
        <v>172</v>
      </c>
      <c r="C46" s="21">
        <v>45302</v>
      </c>
      <c r="D46" s="17">
        <v>45473</v>
      </c>
      <c r="E46" s="26">
        <v>42804770</v>
      </c>
      <c r="F46" s="29">
        <v>12589638</v>
      </c>
      <c r="G46" s="31">
        <f t="shared" si="0"/>
        <v>0.29411764156191006</v>
      </c>
      <c r="H46" s="30">
        <f t="shared" si="1"/>
        <v>30215132</v>
      </c>
      <c r="I46" s="19"/>
      <c r="J46" s="19" t="s">
        <v>255</v>
      </c>
      <c r="K46" s="28"/>
      <c r="L46" s="28"/>
      <c r="M46" s="28"/>
    </row>
    <row r="47" spans="1:13" ht="63.75" x14ac:dyDescent="0.2">
      <c r="A47" s="19" t="s">
        <v>55</v>
      </c>
      <c r="B47" s="20" t="s">
        <v>173</v>
      </c>
      <c r="C47" s="21">
        <v>45306</v>
      </c>
      <c r="D47" s="17">
        <v>45351</v>
      </c>
      <c r="E47" s="26">
        <v>4879195</v>
      </c>
      <c r="F47" s="29">
        <v>4879195</v>
      </c>
      <c r="G47" s="31">
        <f t="shared" si="0"/>
        <v>1</v>
      </c>
      <c r="H47" s="30">
        <f t="shared" si="1"/>
        <v>0</v>
      </c>
      <c r="I47" s="19"/>
      <c r="J47" s="19" t="s">
        <v>255</v>
      </c>
      <c r="K47" s="28"/>
      <c r="L47" s="28"/>
      <c r="M47" s="28"/>
    </row>
    <row r="48" spans="1:13" ht="63.75" x14ac:dyDescent="0.2">
      <c r="A48" s="19" t="s">
        <v>56</v>
      </c>
      <c r="B48" s="20" t="s">
        <v>173</v>
      </c>
      <c r="C48" s="21">
        <v>45306</v>
      </c>
      <c r="D48" s="17">
        <v>45351</v>
      </c>
      <c r="E48" s="26">
        <v>4879195</v>
      </c>
      <c r="F48" s="29">
        <v>4879195</v>
      </c>
      <c r="G48" s="31">
        <f t="shared" si="0"/>
        <v>1</v>
      </c>
      <c r="H48" s="30">
        <f t="shared" si="1"/>
        <v>0</v>
      </c>
      <c r="I48" s="19"/>
      <c r="J48" s="19" t="s">
        <v>255</v>
      </c>
      <c r="K48" s="28"/>
      <c r="L48" s="28"/>
      <c r="M48" s="28"/>
    </row>
    <row r="49" spans="1:13" ht="63.75" x14ac:dyDescent="0.2">
      <c r="A49" s="19" t="s">
        <v>57</v>
      </c>
      <c r="B49" s="20" t="s">
        <v>173</v>
      </c>
      <c r="C49" s="21">
        <v>45306</v>
      </c>
      <c r="D49" s="17">
        <v>45351</v>
      </c>
      <c r="E49" s="26">
        <v>4879195</v>
      </c>
      <c r="F49" s="29">
        <v>4879195</v>
      </c>
      <c r="G49" s="31">
        <f t="shared" si="0"/>
        <v>1</v>
      </c>
      <c r="H49" s="30">
        <f t="shared" si="1"/>
        <v>0</v>
      </c>
      <c r="I49" s="19"/>
      <c r="J49" s="19" t="s">
        <v>255</v>
      </c>
      <c r="K49" s="28"/>
      <c r="L49" s="28"/>
      <c r="M49" s="28"/>
    </row>
    <row r="50" spans="1:13" ht="63.75" x14ac:dyDescent="0.2">
      <c r="A50" s="19" t="s">
        <v>58</v>
      </c>
      <c r="B50" s="20" t="s">
        <v>174</v>
      </c>
      <c r="C50" s="21">
        <v>45306</v>
      </c>
      <c r="D50" s="17">
        <v>45351</v>
      </c>
      <c r="E50" s="26">
        <v>8686323</v>
      </c>
      <c r="F50" s="29">
        <v>8686323</v>
      </c>
      <c r="G50" s="31">
        <f t="shared" si="0"/>
        <v>1</v>
      </c>
      <c r="H50" s="30">
        <f t="shared" si="1"/>
        <v>0</v>
      </c>
      <c r="I50" s="19"/>
      <c r="J50" s="19" t="s">
        <v>255</v>
      </c>
      <c r="K50" s="28"/>
      <c r="L50" s="28"/>
      <c r="M50" s="28"/>
    </row>
    <row r="51" spans="1:13" ht="76.5" x14ac:dyDescent="0.2">
      <c r="A51" s="19" t="s">
        <v>59</v>
      </c>
      <c r="B51" s="20" t="s">
        <v>175</v>
      </c>
      <c r="C51" s="21">
        <v>45306</v>
      </c>
      <c r="D51" s="17">
        <v>45473</v>
      </c>
      <c r="E51" s="26">
        <v>31346295</v>
      </c>
      <c r="F51" s="29">
        <v>8686323</v>
      </c>
      <c r="G51" s="31">
        <f t="shared" si="0"/>
        <v>0.2771084429595268</v>
      </c>
      <c r="H51" s="30">
        <f t="shared" si="1"/>
        <v>22659972</v>
      </c>
      <c r="I51" s="19"/>
      <c r="J51" s="19" t="s">
        <v>255</v>
      </c>
      <c r="K51" s="28"/>
      <c r="L51" s="28"/>
      <c r="M51" s="28"/>
    </row>
    <row r="52" spans="1:13" ht="63.75" x14ac:dyDescent="0.2">
      <c r="A52" s="19" t="s">
        <v>60</v>
      </c>
      <c r="B52" s="20" t="s">
        <v>176</v>
      </c>
      <c r="C52" s="21">
        <v>45306</v>
      </c>
      <c r="D52" s="17">
        <v>45351</v>
      </c>
      <c r="E52" s="26">
        <v>6364167</v>
      </c>
      <c r="F52" s="29">
        <v>6364167</v>
      </c>
      <c r="G52" s="31">
        <f t="shared" si="0"/>
        <v>1</v>
      </c>
      <c r="H52" s="30">
        <f t="shared" si="1"/>
        <v>0</v>
      </c>
      <c r="I52" s="19"/>
      <c r="J52" s="19" t="s">
        <v>255</v>
      </c>
      <c r="K52" s="28"/>
      <c r="L52" s="28"/>
      <c r="M52" s="28"/>
    </row>
    <row r="53" spans="1:13" ht="63.75" x14ac:dyDescent="0.2">
      <c r="A53" s="19" t="s">
        <v>61</v>
      </c>
      <c r="B53" s="20" t="s">
        <v>176</v>
      </c>
      <c r="C53" s="21">
        <v>45306</v>
      </c>
      <c r="D53" s="17">
        <v>45351</v>
      </c>
      <c r="E53" s="26">
        <v>6364167</v>
      </c>
      <c r="F53" s="29">
        <v>6364167</v>
      </c>
      <c r="G53" s="31">
        <f t="shared" si="0"/>
        <v>1</v>
      </c>
      <c r="H53" s="30">
        <f t="shared" si="1"/>
        <v>0</v>
      </c>
      <c r="I53" s="19"/>
      <c r="J53" s="19" t="s">
        <v>255</v>
      </c>
      <c r="K53" s="28"/>
      <c r="L53" s="28"/>
      <c r="M53" s="28"/>
    </row>
    <row r="54" spans="1:13" ht="76.5" x14ac:dyDescent="0.2">
      <c r="A54" s="19" t="s">
        <v>62</v>
      </c>
      <c r="B54" s="20" t="s">
        <v>177</v>
      </c>
      <c r="C54" s="21">
        <v>45306</v>
      </c>
      <c r="D54" s="17">
        <v>45351</v>
      </c>
      <c r="E54" s="26">
        <v>6364167</v>
      </c>
      <c r="F54" s="29">
        <v>6364167</v>
      </c>
      <c r="G54" s="31">
        <f t="shared" si="0"/>
        <v>1</v>
      </c>
      <c r="H54" s="30">
        <f t="shared" si="1"/>
        <v>0</v>
      </c>
      <c r="I54" s="19"/>
      <c r="J54" s="19" t="s">
        <v>255</v>
      </c>
      <c r="K54" s="28"/>
      <c r="L54" s="28"/>
      <c r="M54" s="28"/>
    </row>
    <row r="55" spans="1:13" ht="63.75" x14ac:dyDescent="0.2">
      <c r="A55" s="19" t="s">
        <v>63</v>
      </c>
      <c r="B55" s="20" t="s">
        <v>156</v>
      </c>
      <c r="C55" s="21">
        <v>45306</v>
      </c>
      <c r="D55" s="17">
        <v>45351</v>
      </c>
      <c r="E55" s="26">
        <v>6821288</v>
      </c>
      <c r="F55" s="29">
        <v>6821288</v>
      </c>
      <c r="G55" s="31">
        <f t="shared" si="0"/>
        <v>1</v>
      </c>
      <c r="H55" s="30">
        <f t="shared" si="1"/>
        <v>0</v>
      </c>
      <c r="I55" s="19"/>
      <c r="J55" s="19" t="s">
        <v>255</v>
      </c>
      <c r="K55" s="28"/>
      <c r="L55" s="28"/>
      <c r="M55" s="28"/>
    </row>
    <row r="56" spans="1:13" ht="76.5" x14ac:dyDescent="0.2">
      <c r="A56" s="19" t="s">
        <v>64</v>
      </c>
      <c r="B56" s="20" t="s">
        <v>178</v>
      </c>
      <c r="C56" s="21">
        <v>45306</v>
      </c>
      <c r="D56" s="17">
        <v>45351</v>
      </c>
      <c r="E56" s="26">
        <v>3059000</v>
      </c>
      <c r="F56" s="29">
        <v>1064000</v>
      </c>
      <c r="G56" s="31">
        <f t="shared" si="0"/>
        <v>0.34782608695652173</v>
      </c>
      <c r="H56" s="30">
        <f t="shared" si="1"/>
        <v>1995000</v>
      </c>
      <c r="I56" s="19"/>
      <c r="J56" s="19" t="s">
        <v>255</v>
      </c>
      <c r="K56" s="28"/>
      <c r="L56" s="28"/>
      <c r="M56" s="28"/>
    </row>
    <row r="57" spans="1:13" ht="63.75" x14ac:dyDescent="0.2">
      <c r="A57" s="19" t="s">
        <v>65</v>
      </c>
      <c r="B57" s="20" t="s">
        <v>173</v>
      </c>
      <c r="C57" s="21">
        <v>45306</v>
      </c>
      <c r="D57" s="17">
        <v>45351</v>
      </c>
      <c r="E57" s="26">
        <v>4879195</v>
      </c>
      <c r="F57" s="29">
        <v>4879195</v>
      </c>
      <c r="G57" s="31">
        <f t="shared" si="0"/>
        <v>1</v>
      </c>
      <c r="H57" s="30">
        <f t="shared" si="1"/>
        <v>0</v>
      </c>
      <c r="I57" s="19"/>
      <c r="J57" s="19" t="s">
        <v>255</v>
      </c>
      <c r="K57" s="28"/>
      <c r="L57" s="28"/>
      <c r="M57" s="28"/>
    </row>
    <row r="58" spans="1:13" ht="102" x14ac:dyDescent="0.2">
      <c r="A58" s="19" t="s">
        <v>66</v>
      </c>
      <c r="B58" s="20" t="s">
        <v>179</v>
      </c>
      <c r="C58" s="21">
        <v>45306</v>
      </c>
      <c r="D58" s="17">
        <v>45351</v>
      </c>
      <c r="E58" s="26">
        <v>6364167</v>
      </c>
      <c r="F58" s="29">
        <v>6364167</v>
      </c>
      <c r="G58" s="31">
        <f t="shared" si="0"/>
        <v>1</v>
      </c>
      <c r="H58" s="30">
        <f t="shared" si="1"/>
        <v>0</v>
      </c>
      <c r="I58" s="19"/>
      <c r="J58" s="19" t="s">
        <v>255</v>
      </c>
      <c r="K58" s="28"/>
      <c r="L58" s="28"/>
      <c r="M58" s="28"/>
    </row>
    <row r="59" spans="1:13" ht="63.75" x14ac:dyDescent="0.2">
      <c r="A59" s="19" t="s">
        <v>67</v>
      </c>
      <c r="B59" s="20" t="s">
        <v>180</v>
      </c>
      <c r="C59" s="21">
        <v>45306</v>
      </c>
      <c r="D59" s="17">
        <v>45351</v>
      </c>
      <c r="E59" s="26">
        <v>6364167</v>
      </c>
      <c r="F59" s="29">
        <v>6364167</v>
      </c>
      <c r="G59" s="31">
        <f t="shared" si="0"/>
        <v>1</v>
      </c>
      <c r="H59" s="30">
        <f t="shared" si="1"/>
        <v>0</v>
      </c>
      <c r="I59" s="19"/>
      <c r="J59" s="19" t="s">
        <v>255</v>
      </c>
      <c r="K59" s="28"/>
      <c r="L59" s="28"/>
      <c r="M59" s="28"/>
    </row>
    <row r="60" spans="1:13" ht="76.5" x14ac:dyDescent="0.2">
      <c r="A60" s="19" t="s">
        <v>68</v>
      </c>
      <c r="B60" s="20" t="s">
        <v>155</v>
      </c>
      <c r="C60" s="21">
        <v>45306</v>
      </c>
      <c r="D60" s="17">
        <v>45351</v>
      </c>
      <c r="E60" s="26">
        <v>3818501</v>
      </c>
      <c r="F60" s="29">
        <v>3818501</v>
      </c>
      <c r="G60" s="31">
        <f t="shared" si="0"/>
        <v>1</v>
      </c>
      <c r="H60" s="30">
        <f t="shared" si="1"/>
        <v>0</v>
      </c>
      <c r="I60" s="19"/>
      <c r="J60" s="19" t="s">
        <v>255</v>
      </c>
      <c r="K60" s="28"/>
      <c r="L60" s="28"/>
      <c r="M60" s="28"/>
    </row>
    <row r="61" spans="1:13" ht="76.5" x14ac:dyDescent="0.2">
      <c r="A61" s="19" t="s">
        <v>69</v>
      </c>
      <c r="B61" s="20" t="s">
        <v>155</v>
      </c>
      <c r="C61" s="21">
        <v>45306</v>
      </c>
      <c r="D61" s="17">
        <v>45351</v>
      </c>
      <c r="E61" s="26">
        <v>3818501</v>
      </c>
      <c r="F61" s="29">
        <v>3818501</v>
      </c>
      <c r="G61" s="31">
        <f t="shared" si="0"/>
        <v>1</v>
      </c>
      <c r="H61" s="30">
        <f t="shared" si="1"/>
        <v>0</v>
      </c>
      <c r="I61" s="19"/>
      <c r="J61" s="19" t="s">
        <v>255</v>
      </c>
      <c r="K61" s="28"/>
      <c r="L61" s="28"/>
      <c r="M61" s="28"/>
    </row>
    <row r="62" spans="1:13" ht="76.5" x14ac:dyDescent="0.2">
      <c r="A62" s="19" t="s">
        <v>70</v>
      </c>
      <c r="B62" s="20" t="s">
        <v>155</v>
      </c>
      <c r="C62" s="21">
        <v>45306</v>
      </c>
      <c r="D62" s="17">
        <v>45351</v>
      </c>
      <c r="E62" s="26">
        <v>3818501</v>
      </c>
      <c r="F62" s="29">
        <v>3818501</v>
      </c>
      <c r="G62" s="31">
        <f t="shared" si="0"/>
        <v>1</v>
      </c>
      <c r="H62" s="30">
        <f t="shared" si="1"/>
        <v>0</v>
      </c>
      <c r="I62" s="19"/>
      <c r="J62" s="19" t="s">
        <v>255</v>
      </c>
      <c r="K62" s="28"/>
      <c r="L62" s="28"/>
      <c r="M62" s="28"/>
    </row>
    <row r="63" spans="1:13" ht="76.5" x14ac:dyDescent="0.2">
      <c r="A63" s="19" t="s">
        <v>71</v>
      </c>
      <c r="B63" s="20" t="s">
        <v>155</v>
      </c>
      <c r="C63" s="21">
        <v>45306</v>
      </c>
      <c r="D63" s="17">
        <v>45351</v>
      </c>
      <c r="E63" s="26">
        <v>3818501</v>
      </c>
      <c r="F63" s="29">
        <v>3818501</v>
      </c>
      <c r="G63" s="31">
        <f t="shared" si="0"/>
        <v>1</v>
      </c>
      <c r="H63" s="30">
        <f t="shared" si="1"/>
        <v>0</v>
      </c>
      <c r="I63" s="19"/>
      <c r="J63" s="19" t="s">
        <v>255</v>
      </c>
      <c r="K63" s="28"/>
      <c r="L63" s="28"/>
      <c r="M63" s="28"/>
    </row>
    <row r="64" spans="1:13" ht="76.5" x14ac:dyDescent="0.2">
      <c r="A64" s="19" t="s">
        <v>72</v>
      </c>
      <c r="B64" s="20" t="s">
        <v>155</v>
      </c>
      <c r="C64" s="21">
        <v>45306</v>
      </c>
      <c r="D64" s="17">
        <v>45351</v>
      </c>
      <c r="E64" s="26">
        <v>3818501</v>
      </c>
      <c r="F64" s="29">
        <v>3818501</v>
      </c>
      <c r="G64" s="31">
        <f t="shared" si="0"/>
        <v>1</v>
      </c>
      <c r="H64" s="30">
        <f t="shared" si="1"/>
        <v>0</v>
      </c>
      <c r="I64" s="19"/>
      <c r="J64" s="19" t="s">
        <v>255</v>
      </c>
      <c r="K64" s="28"/>
      <c r="L64" s="28"/>
      <c r="M64" s="28"/>
    </row>
    <row r="65" spans="1:13" ht="76.5" x14ac:dyDescent="0.2">
      <c r="A65" s="19" t="s">
        <v>73</v>
      </c>
      <c r="B65" s="20" t="s">
        <v>155</v>
      </c>
      <c r="C65" s="21">
        <v>45306</v>
      </c>
      <c r="D65" s="17">
        <v>45351</v>
      </c>
      <c r="E65" s="26">
        <v>3818501</v>
      </c>
      <c r="F65" s="29">
        <v>3818501</v>
      </c>
      <c r="G65" s="31">
        <f t="shared" si="0"/>
        <v>1</v>
      </c>
      <c r="H65" s="30">
        <f t="shared" si="1"/>
        <v>0</v>
      </c>
      <c r="I65" s="19"/>
      <c r="J65" s="19" t="s">
        <v>255</v>
      </c>
      <c r="K65" s="28"/>
      <c r="L65" s="28"/>
      <c r="M65" s="28"/>
    </row>
    <row r="66" spans="1:13" ht="76.5" x14ac:dyDescent="0.2">
      <c r="A66" s="19" t="s">
        <v>74</v>
      </c>
      <c r="B66" s="20" t="s">
        <v>155</v>
      </c>
      <c r="C66" s="21">
        <v>45306</v>
      </c>
      <c r="D66" s="17">
        <v>45351</v>
      </c>
      <c r="E66" s="26">
        <v>3818501</v>
      </c>
      <c r="F66" s="29">
        <v>3818501</v>
      </c>
      <c r="G66" s="31">
        <f t="shared" si="0"/>
        <v>1</v>
      </c>
      <c r="H66" s="30">
        <f t="shared" si="1"/>
        <v>0</v>
      </c>
      <c r="I66" s="19"/>
      <c r="J66" s="19" t="s">
        <v>255</v>
      </c>
      <c r="K66" s="28"/>
      <c r="L66" s="28"/>
      <c r="M66" s="28"/>
    </row>
    <row r="67" spans="1:13" ht="76.5" x14ac:dyDescent="0.2">
      <c r="A67" s="19" t="s">
        <v>75</v>
      </c>
      <c r="B67" s="20" t="s">
        <v>155</v>
      </c>
      <c r="C67" s="21">
        <v>45306</v>
      </c>
      <c r="D67" s="17">
        <v>45351</v>
      </c>
      <c r="E67" s="26">
        <v>3818501</v>
      </c>
      <c r="F67" s="29">
        <v>3818501</v>
      </c>
      <c r="G67" s="31">
        <f t="shared" ref="G67:G130" si="2">+F67/E67</f>
        <v>1</v>
      </c>
      <c r="H67" s="30">
        <f t="shared" ref="H67:H130" si="3">+E67-F67</f>
        <v>0</v>
      </c>
      <c r="I67" s="19"/>
      <c r="J67" s="19" t="s">
        <v>255</v>
      </c>
      <c r="K67" s="28"/>
      <c r="L67" s="28"/>
      <c r="M67" s="28"/>
    </row>
    <row r="68" spans="1:13" ht="76.5" x14ac:dyDescent="0.2">
      <c r="A68" s="19" t="s">
        <v>76</v>
      </c>
      <c r="B68" s="20" t="s">
        <v>181</v>
      </c>
      <c r="C68" s="21">
        <v>45306</v>
      </c>
      <c r="D68" s="17">
        <v>45351</v>
      </c>
      <c r="E68" s="26">
        <v>7722347</v>
      </c>
      <c r="F68" s="29">
        <v>7722347</v>
      </c>
      <c r="G68" s="31">
        <f t="shared" si="2"/>
        <v>1</v>
      </c>
      <c r="H68" s="30">
        <f t="shared" si="3"/>
        <v>0</v>
      </c>
      <c r="I68" s="19"/>
      <c r="J68" s="19" t="s">
        <v>255</v>
      </c>
      <c r="K68" s="28"/>
      <c r="L68" s="28"/>
      <c r="M68" s="28"/>
    </row>
    <row r="69" spans="1:13" ht="89.25" x14ac:dyDescent="0.2">
      <c r="A69" s="19" t="s">
        <v>77</v>
      </c>
      <c r="B69" s="20" t="s">
        <v>182</v>
      </c>
      <c r="C69" s="21">
        <v>45309</v>
      </c>
      <c r="D69" s="17">
        <v>45382</v>
      </c>
      <c r="E69" s="26">
        <v>18380872</v>
      </c>
      <c r="F69" s="29">
        <v>10827089</v>
      </c>
      <c r="G69" s="31">
        <f t="shared" si="2"/>
        <v>0.5890410966356765</v>
      </c>
      <c r="H69" s="30">
        <f t="shared" si="3"/>
        <v>7553783</v>
      </c>
      <c r="I69" s="19"/>
      <c r="J69" s="19" t="s">
        <v>255</v>
      </c>
      <c r="K69" s="28"/>
      <c r="L69" s="28"/>
      <c r="M69" s="28"/>
    </row>
    <row r="70" spans="1:13" ht="89.25" x14ac:dyDescent="0.2">
      <c r="A70" s="19" t="s">
        <v>78</v>
      </c>
      <c r="B70" s="20" t="s">
        <v>183</v>
      </c>
      <c r="C70" s="21">
        <v>45310</v>
      </c>
      <c r="D70" s="17">
        <v>45351</v>
      </c>
      <c r="E70" s="26">
        <v>7050838</v>
      </c>
      <c r="F70" s="29">
        <v>7050838</v>
      </c>
      <c r="G70" s="31">
        <f t="shared" si="2"/>
        <v>1</v>
      </c>
      <c r="H70" s="30">
        <f t="shared" si="3"/>
        <v>0</v>
      </c>
      <c r="I70" s="19"/>
      <c r="J70" s="19" t="s">
        <v>255</v>
      </c>
      <c r="K70" s="28"/>
      <c r="L70" s="28"/>
      <c r="M70" s="28"/>
    </row>
    <row r="71" spans="1:13" ht="102" x14ac:dyDescent="0.2">
      <c r="A71" s="19" t="s">
        <v>79</v>
      </c>
      <c r="B71" s="20" t="s">
        <v>184</v>
      </c>
      <c r="C71" s="21">
        <v>45313</v>
      </c>
      <c r="D71" s="17">
        <v>45382</v>
      </c>
      <c r="E71" s="26">
        <v>17373701</v>
      </c>
      <c r="F71" s="29">
        <v>9819918</v>
      </c>
      <c r="G71" s="31">
        <f t="shared" si="2"/>
        <v>0.56521739380688085</v>
      </c>
      <c r="H71" s="30">
        <f t="shared" si="3"/>
        <v>7553783</v>
      </c>
      <c r="I71" s="19"/>
      <c r="J71" s="19" t="s">
        <v>255</v>
      </c>
      <c r="K71" s="28"/>
      <c r="L71" s="28"/>
      <c r="M71" s="28"/>
    </row>
    <row r="72" spans="1:13" ht="102" x14ac:dyDescent="0.2">
      <c r="A72" s="19" t="s">
        <v>80</v>
      </c>
      <c r="B72" s="20" t="s">
        <v>185</v>
      </c>
      <c r="C72" s="21">
        <v>45310</v>
      </c>
      <c r="D72" s="17">
        <v>45322</v>
      </c>
      <c r="E72" s="26">
        <v>2014525</v>
      </c>
      <c r="F72" s="29">
        <v>2014525</v>
      </c>
      <c r="G72" s="31">
        <f t="shared" si="2"/>
        <v>1</v>
      </c>
      <c r="H72" s="30">
        <f t="shared" si="3"/>
        <v>0</v>
      </c>
      <c r="I72" s="19"/>
      <c r="J72" s="19" t="s">
        <v>255</v>
      </c>
      <c r="K72" s="28"/>
      <c r="L72" s="28"/>
      <c r="M72" s="28"/>
    </row>
    <row r="73" spans="1:13" ht="89.25" x14ac:dyDescent="0.2">
      <c r="A73" s="19" t="s">
        <v>81</v>
      </c>
      <c r="B73" s="20" t="s">
        <v>186</v>
      </c>
      <c r="C73" s="21">
        <v>45313</v>
      </c>
      <c r="D73" s="17">
        <v>45351</v>
      </c>
      <c r="E73" s="26">
        <v>6547207</v>
      </c>
      <c r="F73" s="29">
        <v>6547207</v>
      </c>
      <c r="G73" s="31">
        <f t="shared" si="2"/>
        <v>1</v>
      </c>
      <c r="H73" s="30">
        <f t="shared" si="3"/>
        <v>0</v>
      </c>
      <c r="I73" s="19"/>
      <c r="J73" s="19" t="s">
        <v>255</v>
      </c>
      <c r="K73" s="28"/>
      <c r="L73" s="28"/>
      <c r="M73" s="28"/>
    </row>
    <row r="74" spans="1:13" ht="102" x14ac:dyDescent="0.2">
      <c r="A74" s="19" t="s">
        <v>82</v>
      </c>
      <c r="B74" s="20" t="s">
        <v>187</v>
      </c>
      <c r="C74" s="21">
        <v>45313</v>
      </c>
      <c r="D74" s="17">
        <v>45351</v>
      </c>
      <c r="E74" s="26">
        <v>5783266</v>
      </c>
      <c r="F74" s="29">
        <v>5783266</v>
      </c>
      <c r="G74" s="31">
        <f t="shared" si="2"/>
        <v>1</v>
      </c>
      <c r="H74" s="30">
        <f t="shared" si="3"/>
        <v>0</v>
      </c>
      <c r="I74" s="19"/>
      <c r="J74" s="19" t="s">
        <v>255</v>
      </c>
      <c r="K74" s="28"/>
      <c r="L74" s="28"/>
      <c r="M74" s="28"/>
    </row>
    <row r="75" spans="1:13" ht="76.5" x14ac:dyDescent="0.2">
      <c r="A75" s="19" t="s">
        <v>83</v>
      </c>
      <c r="B75" s="20" t="s">
        <v>178</v>
      </c>
      <c r="C75" s="21">
        <v>45313</v>
      </c>
      <c r="D75" s="17">
        <v>45351</v>
      </c>
      <c r="E75" s="26">
        <v>2593500</v>
      </c>
      <c r="F75" s="29">
        <v>2593500</v>
      </c>
      <c r="G75" s="31">
        <f t="shared" si="2"/>
        <v>1</v>
      </c>
      <c r="H75" s="30">
        <f t="shared" si="3"/>
        <v>0</v>
      </c>
      <c r="I75" s="19"/>
      <c r="J75" s="19" t="s">
        <v>255</v>
      </c>
      <c r="K75" s="28"/>
      <c r="L75" s="28"/>
      <c r="M75" s="28"/>
    </row>
    <row r="76" spans="1:13" ht="76.5" x14ac:dyDescent="0.2">
      <c r="A76" s="19" t="s">
        <v>84</v>
      </c>
      <c r="B76" s="20" t="s">
        <v>178</v>
      </c>
      <c r="C76" s="21">
        <v>45313</v>
      </c>
      <c r="D76" s="17">
        <v>45351</v>
      </c>
      <c r="E76" s="26">
        <v>2593500</v>
      </c>
      <c r="F76" s="29">
        <v>2593500</v>
      </c>
      <c r="G76" s="31">
        <f t="shared" si="2"/>
        <v>1</v>
      </c>
      <c r="H76" s="30">
        <f t="shared" si="3"/>
        <v>0</v>
      </c>
      <c r="I76" s="19"/>
      <c r="J76" s="19" t="s">
        <v>255</v>
      </c>
      <c r="K76" s="28"/>
      <c r="L76" s="28"/>
      <c r="M76" s="28"/>
    </row>
    <row r="77" spans="1:13" ht="76.5" x14ac:dyDescent="0.2">
      <c r="A77" s="19" t="s">
        <v>85</v>
      </c>
      <c r="B77" s="20" t="s">
        <v>188</v>
      </c>
      <c r="C77" s="21">
        <v>45313</v>
      </c>
      <c r="D77" s="17">
        <v>45473</v>
      </c>
      <c r="E77" s="26">
        <v>23577930</v>
      </c>
      <c r="F77" s="29">
        <v>5783266</v>
      </c>
      <c r="G77" s="31">
        <f t="shared" si="2"/>
        <v>0.24528302526981802</v>
      </c>
      <c r="H77" s="30">
        <f t="shared" si="3"/>
        <v>17794664</v>
      </c>
      <c r="I77" s="19"/>
      <c r="J77" s="19" t="s">
        <v>255</v>
      </c>
      <c r="K77" s="28"/>
      <c r="L77" s="28"/>
      <c r="M77" s="28"/>
    </row>
    <row r="78" spans="1:13" ht="76.5" x14ac:dyDescent="0.2">
      <c r="A78" s="19" t="s">
        <v>86</v>
      </c>
      <c r="B78" s="20" t="s">
        <v>189</v>
      </c>
      <c r="C78" s="21">
        <v>45313</v>
      </c>
      <c r="D78" s="17">
        <v>45473</v>
      </c>
      <c r="E78" s="26">
        <v>10573500</v>
      </c>
      <c r="F78" s="29">
        <v>2593500</v>
      </c>
      <c r="G78" s="31">
        <f t="shared" si="2"/>
        <v>0.24528301886792453</v>
      </c>
      <c r="H78" s="30">
        <f t="shared" si="3"/>
        <v>7980000</v>
      </c>
      <c r="I78" s="19"/>
      <c r="J78" s="19" t="s">
        <v>255</v>
      </c>
      <c r="K78" s="28"/>
      <c r="L78" s="28"/>
      <c r="M78" s="28"/>
    </row>
    <row r="79" spans="1:13" ht="51" x14ac:dyDescent="0.2">
      <c r="A79" s="19" t="s">
        <v>87</v>
      </c>
      <c r="B79" s="20" t="s">
        <v>190</v>
      </c>
      <c r="C79" s="21">
        <v>45313</v>
      </c>
      <c r="D79" s="17">
        <v>45382</v>
      </c>
      <c r="E79" s="26">
        <v>5727752</v>
      </c>
      <c r="F79" s="29">
        <v>3237425</v>
      </c>
      <c r="G79" s="31">
        <f t="shared" si="2"/>
        <v>0.56521738371354069</v>
      </c>
      <c r="H79" s="30">
        <f t="shared" si="3"/>
        <v>2490327</v>
      </c>
      <c r="I79" s="19"/>
      <c r="J79" s="19" t="s">
        <v>255</v>
      </c>
      <c r="K79" s="28"/>
      <c r="L79" s="28"/>
      <c r="M79" s="28"/>
    </row>
    <row r="80" spans="1:13" ht="51" x14ac:dyDescent="0.2">
      <c r="A80" s="19" t="s">
        <v>88</v>
      </c>
      <c r="B80" s="20" t="s">
        <v>135</v>
      </c>
      <c r="C80" s="21">
        <v>45313</v>
      </c>
      <c r="D80" s="17">
        <v>45382</v>
      </c>
      <c r="E80" s="26">
        <v>14478620</v>
      </c>
      <c r="F80" s="29">
        <v>8183568</v>
      </c>
      <c r="G80" s="31">
        <f t="shared" si="2"/>
        <v>0.56521740331606185</v>
      </c>
      <c r="H80" s="30">
        <f t="shared" si="3"/>
        <v>6295052</v>
      </c>
      <c r="I80" s="19"/>
      <c r="J80" s="19" t="s">
        <v>255</v>
      </c>
      <c r="K80" s="28"/>
      <c r="L80" s="28"/>
      <c r="M80" s="28"/>
    </row>
    <row r="81" spans="1:13" ht="89.25" x14ac:dyDescent="0.2">
      <c r="A81" s="19" t="s">
        <v>89</v>
      </c>
      <c r="B81" s="20" t="s">
        <v>191</v>
      </c>
      <c r="C81" s="21">
        <v>45315</v>
      </c>
      <c r="D81" s="17">
        <v>45382</v>
      </c>
      <c r="E81" s="26">
        <v>11247766</v>
      </c>
      <c r="F81" s="29">
        <v>6211453</v>
      </c>
      <c r="G81" s="31">
        <f t="shared" si="2"/>
        <v>0.55223881791281926</v>
      </c>
      <c r="H81" s="30">
        <f t="shared" si="3"/>
        <v>5036313</v>
      </c>
      <c r="I81" s="19"/>
      <c r="J81" s="19" t="s">
        <v>255</v>
      </c>
      <c r="K81" s="28"/>
      <c r="L81" s="28"/>
      <c r="M81" s="28"/>
    </row>
    <row r="82" spans="1:13" ht="114.75" x14ac:dyDescent="0.2">
      <c r="A82" s="19" t="s">
        <v>90</v>
      </c>
      <c r="B82" s="20" t="s">
        <v>192</v>
      </c>
      <c r="C82" s="21">
        <v>45315</v>
      </c>
      <c r="D82" s="17">
        <v>45382</v>
      </c>
      <c r="E82" s="26">
        <v>12651818</v>
      </c>
      <c r="F82" s="29">
        <v>6986825</v>
      </c>
      <c r="G82" s="31">
        <f t="shared" si="2"/>
        <v>0.55223881658746587</v>
      </c>
      <c r="H82" s="30">
        <f t="shared" si="3"/>
        <v>5664993</v>
      </c>
      <c r="I82" s="19"/>
      <c r="J82" s="19" t="s">
        <v>255</v>
      </c>
      <c r="K82" s="28"/>
      <c r="L82" s="28"/>
      <c r="M82" s="28"/>
    </row>
    <row r="83" spans="1:13" ht="114.75" x14ac:dyDescent="0.2">
      <c r="A83" s="19" t="s">
        <v>91</v>
      </c>
      <c r="B83" s="20" t="s">
        <v>193</v>
      </c>
      <c r="C83" s="21">
        <v>45315</v>
      </c>
      <c r="D83" s="17">
        <v>45473</v>
      </c>
      <c r="E83" s="26">
        <v>46118849</v>
      </c>
      <c r="F83" s="29">
        <v>10868773</v>
      </c>
      <c r="G83" s="31">
        <f t="shared" si="2"/>
        <v>0.23566878262725074</v>
      </c>
      <c r="H83" s="30">
        <f t="shared" si="3"/>
        <v>35250076</v>
      </c>
      <c r="I83" s="19"/>
      <c r="J83" s="19" t="s">
        <v>255</v>
      </c>
      <c r="K83" s="28"/>
      <c r="L83" s="28"/>
      <c r="M83" s="28"/>
    </row>
    <row r="84" spans="1:13" ht="114.75" x14ac:dyDescent="0.2">
      <c r="A84" s="19" t="s">
        <v>92</v>
      </c>
      <c r="B84" s="20" t="s">
        <v>194</v>
      </c>
      <c r="C84" s="21">
        <v>45315</v>
      </c>
      <c r="D84" s="17">
        <v>45382</v>
      </c>
      <c r="E84" s="26">
        <v>14058949</v>
      </c>
      <c r="F84" s="29">
        <v>7763897</v>
      </c>
      <c r="G84" s="31">
        <f t="shared" si="2"/>
        <v>0.55223879110735807</v>
      </c>
      <c r="H84" s="30">
        <f t="shared" si="3"/>
        <v>6295052</v>
      </c>
      <c r="I84" s="19"/>
      <c r="J84" s="19" t="s">
        <v>255</v>
      </c>
      <c r="K84" s="28"/>
      <c r="L84" s="28"/>
      <c r="M84" s="28"/>
    </row>
    <row r="85" spans="1:13" ht="89.25" x14ac:dyDescent="0.2">
      <c r="A85" s="19" t="s">
        <v>93</v>
      </c>
      <c r="B85" s="20" t="s">
        <v>195</v>
      </c>
      <c r="C85" s="21">
        <v>45315</v>
      </c>
      <c r="D85" s="17">
        <v>45382</v>
      </c>
      <c r="E85" s="26">
        <v>9935354</v>
      </c>
      <c r="F85" s="29">
        <v>5486688</v>
      </c>
      <c r="G85" s="31">
        <f t="shared" si="2"/>
        <v>0.55223880296565175</v>
      </c>
      <c r="H85" s="30">
        <f t="shared" si="3"/>
        <v>4448666</v>
      </c>
      <c r="I85" s="19"/>
      <c r="J85" s="19" t="s">
        <v>255</v>
      </c>
      <c r="K85" s="28"/>
      <c r="L85" s="28"/>
      <c r="M85" s="28"/>
    </row>
    <row r="86" spans="1:13" ht="76.5" x14ac:dyDescent="0.2">
      <c r="A86" s="19" t="s">
        <v>94</v>
      </c>
      <c r="B86" s="20" t="s">
        <v>196</v>
      </c>
      <c r="C86" s="21">
        <v>45315</v>
      </c>
      <c r="D86" s="17">
        <v>45382</v>
      </c>
      <c r="E86" s="26">
        <v>9269548</v>
      </c>
      <c r="F86" s="29">
        <v>5119004</v>
      </c>
      <c r="G86" s="31">
        <f t="shared" si="2"/>
        <v>0.55223879308894031</v>
      </c>
      <c r="H86" s="30">
        <f t="shared" si="3"/>
        <v>4150544</v>
      </c>
      <c r="I86" s="19"/>
      <c r="J86" s="19" t="s">
        <v>255</v>
      </c>
      <c r="K86" s="28"/>
      <c r="L86" s="28"/>
      <c r="M86" s="28"/>
    </row>
    <row r="87" spans="1:13" ht="140.25" x14ac:dyDescent="0.2">
      <c r="A87" s="19" t="s">
        <v>95</v>
      </c>
      <c r="B87" s="20" t="s">
        <v>197</v>
      </c>
      <c r="C87" s="21">
        <v>45315</v>
      </c>
      <c r="D87" s="17">
        <v>45382</v>
      </c>
      <c r="E87" s="26">
        <v>5561730</v>
      </c>
      <c r="F87" s="29">
        <v>3071403</v>
      </c>
      <c r="G87" s="31">
        <f t="shared" si="2"/>
        <v>0.55223878181788755</v>
      </c>
      <c r="H87" s="30">
        <f t="shared" si="3"/>
        <v>2490327</v>
      </c>
      <c r="I87" s="19"/>
      <c r="J87" s="19" t="s">
        <v>255</v>
      </c>
      <c r="K87" s="28"/>
      <c r="L87" s="28"/>
      <c r="M87" s="28"/>
    </row>
    <row r="88" spans="1:13" ht="153" x14ac:dyDescent="0.2">
      <c r="A88" s="19" t="s">
        <v>96</v>
      </c>
      <c r="B88" s="20" t="s">
        <v>198</v>
      </c>
      <c r="C88" s="21">
        <v>45317</v>
      </c>
      <c r="D88" s="17">
        <v>45382</v>
      </c>
      <c r="E88" s="26">
        <v>9638776</v>
      </c>
      <c r="F88" s="29">
        <v>5190110</v>
      </c>
      <c r="G88" s="31">
        <f t="shared" si="2"/>
        <v>0.53846152250036727</v>
      </c>
      <c r="H88" s="30">
        <f t="shared" si="3"/>
        <v>4448666</v>
      </c>
      <c r="I88" s="19"/>
      <c r="J88" s="19" t="s">
        <v>255</v>
      </c>
      <c r="K88" s="28"/>
      <c r="L88" s="28"/>
      <c r="M88" s="28"/>
    </row>
    <row r="89" spans="1:13" ht="76.5" x14ac:dyDescent="0.2">
      <c r="A89" s="19" t="s">
        <v>97</v>
      </c>
      <c r="B89" s="20" t="s">
        <v>199</v>
      </c>
      <c r="C89" s="21">
        <v>45317</v>
      </c>
      <c r="D89" s="17">
        <v>45382</v>
      </c>
      <c r="E89" s="26">
        <v>12274152</v>
      </c>
      <c r="F89" s="29">
        <v>6609159</v>
      </c>
      <c r="G89" s="31">
        <f t="shared" si="2"/>
        <v>0.53846155726277467</v>
      </c>
      <c r="H89" s="30">
        <f t="shared" si="3"/>
        <v>5664993</v>
      </c>
      <c r="I89" s="19"/>
      <c r="J89" s="19" t="s">
        <v>255</v>
      </c>
      <c r="K89" s="28"/>
      <c r="L89" s="28"/>
      <c r="M89" s="28"/>
    </row>
    <row r="90" spans="1:13" ht="51" x14ac:dyDescent="0.2">
      <c r="A90" s="19" t="s">
        <v>98</v>
      </c>
      <c r="B90" s="20" t="s">
        <v>200</v>
      </c>
      <c r="C90" s="21">
        <v>45317</v>
      </c>
      <c r="D90" s="17">
        <v>45382</v>
      </c>
      <c r="E90" s="26">
        <v>12274152</v>
      </c>
      <c r="F90" s="29">
        <v>6609159</v>
      </c>
      <c r="G90" s="31">
        <f t="shared" si="2"/>
        <v>0.53846155726277467</v>
      </c>
      <c r="H90" s="30">
        <f t="shared" si="3"/>
        <v>5664993</v>
      </c>
      <c r="I90" s="19"/>
      <c r="J90" s="19" t="s">
        <v>255</v>
      </c>
      <c r="K90" s="28"/>
      <c r="L90" s="28"/>
      <c r="M90" s="28"/>
    </row>
    <row r="91" spans="1:13" ht="102" x14ac:dyDescent="0.2">
      <c r="A91" s="19" t="s">
        <v>99</v>
      </c>
      <c r="B91" s="20" t="s">
        <v>201</v>
      </c>
      <c r="C91" s="21">
        <v>45317</v>
      </c>
      <c r="D91" s="17">
        <v>45382</v>
      </c>
      <c r="E91" s="26">
        <v>12274152</v>
      </c>
      <c r="F91" s="29">
        <v>6609159</v>
      </c>
      <c r="G91" s="31">
        <f t="shared" si="2"/>
        <v>0.53846155726277467</v>
      </c>
      <c r="H91" s="30">
        <f t="shared" si="3"/>
        <v>5664993</v>
      </c>
      <c r="I91" s="19"/>
      <c r="J91" s="19" t="s">
        <v>255</v>
      </c>
      <c r="K91" s="28"/>
      <c r="L91" s="28"/>
      <c r="M91" s="28"/>
    </row>
    <row r="92" spans="1:13" ht="114.75" x14ac:dyDescent="0.2">
      <c r="A92" s="19" t="s">
        <v>100</v>
      </c>
      <c r="B92" s="20" t="s">
        <v>202</v>
      </c>
      <c r="C92" s="21">
        <v>45317</v>
      </c>
      <c r="D92" s="17">
        <v>45382</v>
      </c>
      <c r="E92" s="26">
        <v>12274152</v>
      </c>
      <c r="F92" s="29">
        <v>6609159</v>
      </c>
      <c r="G92" s="31">
        <f t="shared" si="2"/>
        <v>0.53846155726277467</v>
      </c>
      <c r="H92" s="30">
        <f t="shared" si="3"/>
        <v>5664993</v>
      </c>
      <c r="I92" s="19"/>
      <c r="J92" s="19" t="s">
        <v>255</v>
      </c>
      <c r="K92" s="28"/>
      <c r="L92" s="28"/>
      <c r="M92" s="28"/>
    </row>
    <row r="93" spans="1:13" ht="89.25" x14ac:dyDescent="0.2">
      <c r="A93" s="19" t="s">
        <v>101</v>
      </c>
      <c r="B93" s="20" t="s">
        <v>203</v>
      </c>
      <c r="C93" s="21">
        <v>45317</v>
      </c>
      <c r="D93" s="17">
        <v>45382</v>
      </c>
      <c r="E93" s="26">
        <v>12274152</v>
      </c>
      <c r="F93" s="29">
        <v>6609159</v>
      </c>
      <c r="G93" s="31">
        <f t="shared" si="2"/>
        <v>0.53846155726277467</v>
      </c>
      <c r="H93" s="30">
        <f t="shared" si="3"/>
        <v>5664993</v>
      </c>
      <c r="I93" s="19"/>
      <c r="J93" s="19" t="s">
        <v>255</v>
      </c>
      <c r="K93" s="28"/>
      <c r="L93" s="28"/>
      <c r="M93" s="28"/>
    </row>
    <row r="94" spans="1:13" ht="89.25" x14ac:dyDescent="0.2">
      <c r="A94" s="19" t="s">
        <v>102</v>
      </c>
      <c r="B94" s="20" t="s">
        <v>204</v>
      </c>
      <c r="C94" s="21">
        <v>45317</v>
      </c>
      <c r="D94" s="17">
        <v>45382</v>
      </c>
      <c r="E94" s="26">
        <v>12274152</v>
      </c>
      <c r="F94" s="29">
        <v>6609159</v>
      </c>
      <c r="G94" s="31">
        <f t="shared" si="2"/>
        <v>0.53846155726277467</v>
      </c>
      <c r="H94" s="30">
        <f t="shared" si="3"/>
        <v>5664993</v>
      </c>
      <c r="I94" s="19"/>
      <c r="J94" s="19" t="s">
        <v>255</v>
      </c>
      <c r="K94" s="28"/>
      <c r="L94" s="28"/>
      <c r="M94" s="28"/>
    </row>
    <row r="95" spans="1:13" ht="89.25" x14ac:dyDescent="0.2">
      <c r="A95" s="19" t="s">
        <v>103</v>
      </c>
      <c r="B95" s="20" t="s">
        <v>205</v>
      </c>
      <c r="C95" s="21">
        <v>45317</v>
      </c>
      <c r="D95" s="17">
        <v>45382</v>
      </c>
      <c r="E95" s="26">
        <v>8992845</v>
      </c>
      <c r="F95" s="29">
        <v>4842301</v>
      </c>
      <c r="G95" s="31">
        <f t="shared" si="2"/>
        <v>0.53846152135392078</v>
      </c>
      <c r="H95" s="30">
        <f t="shared" si="3"/>
        <v>4150544</v>
      </c>
      <c r="I95" s="19"/>
      <c r="J95" s="19" t="s">
        <v>255</v>
      </c>
      <c r="K95" s="28"/>
      <c r="L95" s="28"/>
      <c r="M95" s="28"/>
    </row>
    <row r="96" spans="1:13" ht="102" x14ac:dyDescent="0.2">
      <c r="A96" s="19" t="s">
        <v>104</v>
      </c>
      <c r="B96" s="20" t="s">
        <v>206</v>
      </c>
      <c r="C96" s="21">
        <v>45317</v>
      </c>
      <c r="D96" s="17">
        <v>45382</v>
      </c>
      <c r="E96" s="26">
        <v>13639279</v>
      </c>
      <c r="F96" s="29">
        <v>0</v>
      </c>
      <c r="G96" s="31">
        <f t="shared" si="2"/>
        <v>0</v>
      </c>
      <c r="H96" s="30">
        <f t="shared" si="3"/>
        <v>13639279</v>
      </c>
      <c r="I96" s="19"/>
      <c r="J96" s="19" t="s">
        <v>255</v>
      </c>
      <c r="K96" s="28"/>
      <c r="L96" s="28"/>
      <c r="M96" s="28"/>
    </row>
    <row r="97" spans="1:13" ht="89.25" x14ac:dyDescent="0.2">
      <c r="A97" s="19" t="s">
        <v>105</v>
      </c>
      <c r="B97" s="20" t="s">
        <v>207</v>
      </c>
      <c r="C97" s="21">
        <v>45320</v>
      </c>
      <c r="D97" s="17">
        <v>45322</v>
      </c>
      <c r="E97" s="26">
        <v>11707652</v>
      </c>
      <c r="F97" s="29">
        <v>0</v>
      </c>
      <c r="G97" s="31">
        <f t="shared" si="2"/>
        <v>0</v>
      </c>
      <c r="H97" s="30">
        <v>0</v>
      </c>
      <c r="I97" s="29">
        <v>11707652</v>
      </c>
      <c r="J97" s="19" t="s">
        <v>255</v>
      </c>
      <c r="K97" s="28"/>
      <c r="L97" s="28"/>
      <c r="M97" s="28"/>
    </row>
    <row r="98" spans="1:13" ht="102" x14ac:dyDescent="0.2">
      <c r="A98" s="19" t="s">
        <v>106</v>
      </c>
      <c r="B98" s="20" t="s">
        <v>208</v>
      </c>
      <c r="C98" s="21">
        <v>45321</v>
      </c>
      <c r="D98" s="17">
        <v>45382</v>
      </c>
      <c r="E98" s="26">
        <v>11518819</v>
      </c>
      <c r="F98" s="29">
        <v>5853826</v>
      </c>
      <c r="G98" s="31">
        <f t="shared" si="2"/>
        <v>0.50819671704191205</v>
      </c>
      <c r="H98" s="30">
        <f t="shared" si="3"/>
        <v>5664993</v>
      </c>
      <c r="I98" s="19"/>
      <c r="J98" s="19" t="s">
        <v>255</v>
      </c>
      <c r="K98" s="28"/>
      <c r="L98" s="28"/>
      <c r="M98" s="28"/>
    </row>
    <row r="99" spans="1:13" ht="153" x14ac:dyDescent="0.2">
      <c r="A99" s="19" t="s">
        <v>107</v>
      </c>
      <c r="B99" s="20" t="s">
        <v>209</v>
      </c>
      <c r="C99" s="21">
        <v>45321</v>
      </c>
      <c r="D99" s="17">
        <v>45382</v>
      </c>
      <c r="E99" s="26">
        <v>14079646</v>
      </c>
      <c r="F99" s="29">
        <v>7155230</v>
      </c>
      <c r="G99" s="31">
        <f t="shared" si="2"/>
        <v>0.50819672596882048</v>
      </c>
      <c r="H99" s="30">
        <f t="shared" si="3"/>
        <v>6924416</v>
      </c>
      <c r="I99" s="19"/>
      <c r="J99" s="19" t="s">
        <v>255</v>
      </c>
      <c r="K99" s="28"/>
      <c r="L99" s="28"/>
      <c r="M99" s="28"/>
    </row>
    <row r="100" spans="1:13" ht="102" x14ac:dyDescent="0.2">
      <c r="A100" s="19" t="s">
        <v>257</v>
      </c>
      <c r="B100" s="20" t="s">
        <v>210</v>
      </c>
      <c r="C100" s="21">
        <v>45321</v>
      </c>
      <c r="D100" s="17">
        <v>45382</v>
      </c>
      <c r="E100" s="26">
        <v>10240503</v>
      </c>
      <c r="F100" s="29">
        <v>5204190</v>
      </c>
      <c r="G100" s="31">
        <f t="shared" si="2"/>
        <v>0.50819671650894493</v>
      </c>
      <c r="H100" s="30">
        <f t="shared" si="3"/>
        <v>5036313</v>
      </c>
      <c r="I100" s="19"/>
      <c r="J100" s="19" t="s">
        <v>255</v>
      </c>
      <c r="K100" s="28"/>
      <c r="L100" s="28"/>
      <c r="M100" s="28"/>
    </row>
    <row r="101" spans="1:13" ht="76.5" x14ac:dyDescent="0.2">
      <c r="A101" s="19" t="s">
        <v>108</v>
      </c>
      <c r="B101" s="20" t="s">
        <v>211</v>
      </c>
      <c r="C101" s="21">
        <v>45321</v>
      </c>
      <c r="D101" s="17">
        <v>45382</v>
      </c>
      <c r="E101" s="26">
        <v>11518819</v>
      </c>
      <c r="F101" s="29">
        <v>5853826</v>
      </c>
      <c r="G101" s="31">
        <f t="shared" si="2"/>
        <v>0.50819671704191205</v>
      </c>
      <c r="H101" s="30">
        <f t="shared" si="3"/>
        <v>5664993</v>
      </c>
      <c r="I101" s="19"/>
      <c r="J101" s="19" t="s">
        <v>255</v>
      </c>
      <c r="K101" s="28"/>
      <c r="L101" s="28"/>
      <c r="M101" s="28"/>
    </row>
    <row r="102" spans="1:13" ht="76.5" x14ac:dyDescent="0.2">
      <c r="A102" s="19" t="s">
        <v>109</v>
      </c>
      <c r="B102" s="20" t="s">
        <v>212</v>
      </c>
      <c r="C102" s="21">
        <v>45323</v>
      </c>
      <c r="D102" s="17">
        <v>45382</v>
      </c>
      <c r="E102" s="26">
        <v>10072626</v>
      </c>
      <c r="F102" s="29">
        <v>5036313</v>
      </c>
      <c r="G102" s="31">
        <f t="shared" si="2"/>
        <v>0.5</v>
      </c>
      <c r="H102" s="30">
        <f t="shared" si="3"/>
        <v>5036313</v>
      </c>
      <c r="I102" s="19"/>
      <c r="J102" s="19" t="s">
        <v>255</v>
      </c>
      <c r="K102" s="28"/>
      <c r="L102" s="28"/>
      <c r="M102" s="28"/>
    </row>
    <row r="103" spans="1:13" ht="76.5" x14ac:dyDescent="0.2">
      <c r="A103" s="19" t="s">
        <v>110</v>
      </c>
      <c r="B103" s="20" t="s">
        <v>212</v>
      </c>
      <c r="C103" s="21">
        <v>45323</v>
      </c>
      <c r="D103" s="17">
        <v>45382</v>
      </c>
      <c r="E103" s="26">
        <v>10072626</v>
      </c>
      <c r="F103" s="29">
        <v>5036313</v>
      </c>
      <c r="G103" s="31">
        <f t="shared" si="2"/>
        <v>0.5</v>
      </c>
      <c r="H103" s="30">
        <f t="shared" si="3"/>
        <v>5036313</v>
      </c>
      <c r="I103" s="19"/>
      <c r="J103" s="19" t="s">
        <v>255</v>
      </c>
      <c r="K103" s="28"/>
      <c r="L103" s="28"/>
      <c r="M103" s="28"/>
    </row>
    <row r="104" spans="1:13" ht="114.75" x14ac:dyDescent="0.2">
      <c r="A104" s="19" t="s">
        <v>111</v>
      </c>
      <c r="B104" s="20" t="s">
        <v>213</v>
      </c>
      <c r="C104" s="21">
        <v>45323</v>
      </c>
      <c r="D104" s="17">
        <v>45382</v>
      </c>
      <c r="E104" s="26">
        <v>11329986</v>
      </c>
      <c r="F104" s="29">
        <v>5664993</v>
      </c>
      <c r="G104" s="31">
        <f t="shared" si="2"/>
        <v>0.5</v>
      </c>
      <c r="H104" s="30">
        <f t="shared" si="3"/>
        <v>5664993</v>
      </c>
      <c r="I104" s="19"/>
      <c r="J104" s="19" t="s">
        <v>255</v>
      </c>
      <c r="K104" s="28"/>
      <c r="L104" s="28"/>
      <c r="M104" s="28"/>
    </row>
    <row r="105" spans="1:13" ht="102" x14ac:dyDescent="0.2">
      <c r="A105" s="19" t="s">
        <v>112</v>
      </c>
      <c r="B105" s="20" t="s">
        <v>214</v>
      </c>
      <c r="C105" s="21">
        <v>45323</v>
      </c>
      <c r="D105" s="17">
        <v>45382</v>
      </c>
      <c r="E105" s="26">
        <v>11329986</v>
      </c>
      <c r="F105" s="29">
        <v>5664993</v>
      </c>
      <c r="G105" s="31">
        <f t="shared" si="2"/>
        <v>0.5</v>
      </c>
      <c r="H105" s="30">
        <f t="shared" si="3"/>
        <v>5664993</v>
      </c>
      <c r="I105" s="19"/>
      <c r="J105" s="19" t="s">
        <v>255</v>
      </c>
      <c r="K105" s="28"/>
      <c r="L105" s="28"/>
      <c r="M105" s="28"/>
    </row>
    <row r="106" spans="1:13" ht="63.75" x14ac:dyDescent="0.2">
      <c r="A106" s="19" t="s">
        <v>113</v>
      </c>
      <c r="B106" s="20" t="s">
        <v>215</v>
      </c>
      <c r="C106" s="21">
        <v>45323</v>
      </c>
      <c r="D106" s="17">
        <v>45382</v>
      </c>
      <c r="E106" s="26">
        <v>8301088</v>
      </c>
      <c r="F106" s="29">
        <v>4150544</v>
      </c>
      <c r="G106" s="31">
        <f t="shared" si="2"/>
        <v>0.5</v>
      </c>
      <c r="H106" s="30">
        <f t="shared" si="3"/>
        <v>4150544</v>
      </c>
      <c r="I106" s="19"/>
      <c r="J106" s="19" t="s">
        <v>255</v>
      </c>
      <c r="K106" s="28"/>
      <c r="L106" s="28"/>
      <c r="M106" s="28"/>
    </row>
    <row r="107" spans="1:13" ht="89.25" x14ac:dyDescent="0.2">
      <c r="A107" s="19" t="s">
        <v>114</v>
      </c>
      <c r="B107" s="20" t="s">
        <v>216</v>
      </c>
      <c r="C107" s="21">
        <v>45327</v>
      </c>
      <c r="D107" s="17">
        <v>45382</v>
      </c>
      <c r="E107" s="26">
        <v>7747682</v>
      </c>
      <c r="F107" s="29">
        <v>3597138</v>
      </c>
      <c r="G107" s="31">
        <f t="shared" si="2"/>
        <v>0.46428570506636696</v>
      </c>
      <c r="H107" s="30">
        <f t="shared" si="3"/>
        <v>4150544</v>
      </c>
      <c r="I107" s="19"/>
      <c r="J107" s="19" t="s">
        <v>255</v>
      </c>
      <c r="K107" s="28"/>
      <c r="L107" s="28"/>
      <c r="M107" s="28"/>
    </row>
    <row r="108" spans="1:13" ht="76.5" x14ac:dyDescent="0.2">
      <c r="A108" s="19" t="s">
        <v>115</v>
      </c>
      <c r="B108" s="20" t="s">
        <v>217</v>
      </c>
      <c r="C108" s="21">
        <v>45327</v>
      </c>
      <c r="D108" s="17">
        <v>45382</v>
      </c>
      <c r="E108" s="26">
        <v>10574654</v>
      </c>
      <c r="F108" s="29">
        <v>4909661</v>
      </c>
      <c r="G108" s="31">
        <f t="shared" si="2"/>
        <v>0.46428573454980182</v>
      </c>
      <c r="H108" s="30">
        <f t="shared" si="3"/>
        <v>5664993</v>
      </c>
      <c r="I108" s="19"/>
      <c r="J108" s="19" t="s">
        <v>255</v>
      </c>
      <c r="K108" s="28"/>
      <c r="L108" s="28"/>
      <c r="M108" s="28"/>
    </row>
    <row r="109" spans="1:13" ht="63.75" x14ac:dyDescent="0.2">
      <c r="A109" s="19" t="s">
        <v>116</v>
      </c>
      <c r="B109" s="20" t="s">
        <v>218</v>
      </c>
      <c r="C109" s="21">
        <v>45327</v>
      </c>
      <c r="D109" s="17">
        <v>45382</v>
      </c>
      <c r="E109" s="26">
        <v>10574654</v>
      </c>
      <c r="F109" s="29">
        <v>4909661</v>
      </c>
      <c r="G109" s="31">
        <f t="shared" si="2"/>
        <v>0.46428573454980182</v>
      </c>
      <c r="H109" s="30">
        <f t="shared" si="3"/>
        <v>5664993</v>
      </c>
      <c r="I109" s="19"/>
      <c r="J109" s="19" t="s">
        <v>255</v>
      </c>
      <c r="K109" s="28"/>
      <c r="L109" s="28"/>
      <c r="M109" s="28"/>
    </row>
    <row r="110" spans="1:13" ht="114.75" x14ac:dyDescent="0.2">
      <c r="A110" s="19" t="s">
        <v>117</v>
      </c>
      <c r="B110" s="20" t="s">
        <v>219</v>
      </c>
      <c r="C110" s="21">
        <v>45329</v>
      </c>
      <c r="D110" s="17">
        <v>45382</v>
      </c>
      <c r="E110" s="26">
        <v>13596809</v>
      </c>
      <c r="F110" s="29">
        <v>6043026</v>
      </c>
      <c r="G110" s="31">
        <f t="shared" si="2"/>
        <v>0.44444442810074042</v>
      </c>
      <c r="H110" s="30">
        <f t="shared" si="3"/>
        <v>7553783</v>
      </c>
      <c r="I110" s="19"/>
      <c r="J110" s="19" t="s">
        <v>255</v>
      </c>
      <c r="K110" s="28"/>
      <c r="L110" s="28"/>
      <c r="M110" s="28"/>
    </row>
    <row r="111" spans="1:13" ht="76.5" x14ac:dyDescent="0.2">
      <c r="A111" s="19" t="s">
        <v>118</v>
      </c>
      <c r="B111" s="20" t="s">
        <v>220</v>
      </c>
      <c r="C111" s="21">
        <v>45328</v>
      </c>
      <c r="D111" s="17">
        <v>45382</v>
      </c>
      <c r="E111" s="26">
        <v>8155888</v>
      </c>
      <c r="F111" s="29">
        <v>3707222</v>
      </c>
      <c r="G111" s="31">
        <f t="shared" si="2"/>
        <v>0.45454547683832836</v>
      </c>
      <c r="H111" s="30">
        <f t="shared" si="3"/>
        <v>4448666</v>
      </c>
      <c r="I111" s="19"/>
      <c r="J111" s="19" t="s">
        <v>255</v>
      </c>
      <c r="K111" s="28"/>
      <c r="L111" s="28"/>
      <c r="M111" s="28"/>
    </row>
    <row r="112" spans="1:13" ht="51" x14ac:dyDescent="0.2">
      <c r="A112" s="19" t="s">
        <v>119</v>
      </c>
      <c r="B112" s="20" t="s">
        <v>135</v>
      </c>
      <c r="C112" s="21">
        <v>45334</v>
      </c>
      <c r="D112" s="17">
        <v>45382</v>
      </c>
      <c r="E112" s="26">
        <v>10281918</v>
      </c>
      <c r="F112" s="29">
        <v>3986866</v>
      </c>
      <c r="G112" s="31">
        <f t="shared" si="2"/>
        <v>0.38775508616193982</v>
      </c>
      <c r="H112" s="30">
        <f t="shared" si="3"/>
        <v>6295052</v>
      </c>
      <c r="I112" s="19"/>
      <c r="J112" s="19" t="s">
        <v>255</v>
      </c>
      <c r="K112" s="28"/>
      <c r="L112" s="28"/>
      <c r="M112" s="28"/>
    </row>
    <row r="113" spans="1:13" ht="89.25" x14ac:dyDescent="0.2">
      <c r="A113" s="19" t="s">
        <v>120</v>
      </c>
      <c r="B113" s="20" t="s">
        <v>221</v>
      </c>
      <c r="C113" s="21">
        <v>45329</v>
      </c>
      <c r="D113" s="17">
        <v>45382</v>
      </c>
      <c r="E113" s="26">
        <v>7470979</v>
      </c>
      <c r="F113" s="29">
        <v>3320435</v>
      </c>
      <c r="G113" s="31">
        <f t="shared" si="2"/>
        <v>0.44444442957208152</v>
      </c>
      <c r="H113" s="30">
        <f t="shared" si="3"/>
        <v>4150544</v>
      </c>
      <c r="I113" s="19"/>
      <c r="J113" s="19" t="s">
        <v>255</v>
      </c>
      <c r="K113" s="28"/>
      <c r="L113" s="28"/>
      <c r="M113" s="28"/>
    </row>
    <row r="114" spans="1:13" ht="114.75" x14ac:dyDescent="0.2">
      <c r="A114" s="19" t="s">
        <v>121</v>
      </c>
      <c r="B114" s="20" t="s">
        <v>222</v>
      </c>
      <c r="C114" s="21">
        <v>45329</v>
      </c>
      <c r="D114" s="17">
        <v>45382</v>
      </c>
      <c r="E114" s="26">
        <v>12463949</v>
      </c>
      <c r="F114" s="29">
        <v>5539533</v>
      </c>
      <c r="G114" s="31">
        <f t="shared" si="2"/>
        <v>0.44444445335904376</v>
      </c>
      <c r="H114" s="30">
        <f t="shared" si="3"/>
        <v>6924416</v>
      </c>
      <c r="I114" s="19"/>
      <c r="J114" s="19" t="s">
        <v>255</v>
      </c>
      <c r="K114" s="28"/>
      <c r="L114" s="28"/>
      <c r="M114" s="28"/>
    </row>
    <row r="115" spans="1:13" ht="114.75" x14ac:dyDescent="0.2">
      <c r="A115" s="19" t="s">
        <v>122</v>
      </c>
      <c r="B115" s="20" t="s">
        <v>223</v>
      </c>
      <c r="C115" s="21">
        <v>45352</v>
      </c>
      <c r="D115" s="17">
        <v>45473</v>
      </c>
      <c r="E115" s="26">
        <v>727620331</v>
      </c>
      <c r="F115" s="29">
        <v>0</v>
      </c>
      <c r="G115" s="31">
        <f t="shared" si="2"/>
        <v>0</v>
      </c>
      <c r="H115" s="30">
        <f t="shared" si="3"/>
        <v>727620331</v>
      </c>
      <c r="I115" s="19"/>
      <c r="J115" s="19" t="s">
        <v>256</v>
      </c>
      <c r="K115" s="28"/>
      <c r="L115" s="28"/>
      <c r="M115" s="28"/>
    </row>
    <row r="116" spans="1:13" ht="76.5" x14ac:dyDescent="0.2">
      <c r="A116" s="19" t="s">
        <v>123</v>
      </c>
      <c r="B116" s="20" t="s">
        <v>224</v>
      </c>
      <c r="C116" s="21">
        <v>45331</v>
      </c>
      <c r="D116" s="17">
        <v>45382</v>
      </c>
      <c r="E116" s="26">
        <v>7711021</v>
      </c>
      <c r="F116" s="29">
        <v>3262355</v>
      </c>
      <c r="G116" s="31">
        <f t="shared" si="2"/>
        <v>0.42307691808905723</v>
      </c>
      <c r="H116" s="30">
        <f t="shared" si="3"/>
        <v>4448666</v>
      </c>
      <c r="I116" s="19"/>
      <c r="J116" s="19" t="s">
        <v>255</v>
      </c>
      <c r="K116" s="28"/>
      <c r="L116" s="28"/>
      <c r="M116" s="28"/>
    </row>
    <row r="117" spans="1:13" ht="89.25" x14ac:dyDescent="0.2">
      <c r="A117" s="19" t="s">
        <v>124</v>
      </c>
      <c r="B117" s="20" t="s">
        <v>207</v>
      </c>
      <c r="C117" s="21">
        <v>45334</v>
      </c>
      <c r="D117" s="17">
        <v>45382</v>
      </c>
      <c r="E117" s="26">
        <v>9252822</v>
      </c>
      <c r="F117" s="29">
        <v>3587829</v>
      </c>
      <c r="G117" s="31">
        <f t="shared" si="2"/>
        <v>0.38775510865766144</v>
      </c>
      <c r="H117" s="30">
        <f t="shared" si="3"/>
        <v>5664993</v>
      </c>
      <c r="I117" s="19"/>
      <c r="J117" s="19" t="s">
        <v>255</v>
      </c>
      <c r="K117" s="28"/>
      <c r="L117" s="28"/>
      <c r="M117" s="28"/>
    </row>
    <row r="118" spans="1:13" ht="114.75" x14ac:dyDescent="0.2">
      <c r="A118" s="19" t="s">
        <v>248</v>
      </c>
      <c r="B118" s="20" t="s">
        <v>225</v>
      </c>
      <c r="C118" s="21">
        <v>45334</v>
      </c>
      <c r="D118" s="17">
        <v>45382</v>
      </c>
      <c r="E118" s="26">
        <v>7266154</v>
      </c>
      <c r="F118" s="29">
        <v>2817488</v>
      </c>
      <c r="G118" s="31">
        <f t="shared" si="2"/>
        <v>0.3877550627195625</v>
      </c>
      <c r="H118" s="30">
        <f t="shared" si="3"/>
        <v>4448666</v>
      </c>
      <c r="I118" s="19"/>
      <c r="J118" s="19" t="s">
        <v>255</v>
      </c>
      <c r="K118" s="28"/>
      <c r="L118" s="28"/>
      <c r="M118" s="28"/>
    </row>
    <row r="119" spans="1:13" ht="76.5" x14ac:dyDescent="0.2">
      <c r="A119" s="19" t="s">
        <v>249</v>
      </c>
      <c r="B119" s="20" t="s">
        <v>178</v>
      </c>
      <c r="C119" s="21">
        <v>45337</v>
      </c>
      <c r="D119" s="17">
        <v>45382</v>
      </c>
      <c r="E119" s="26">
        <v>3059000</v>
      </c>
      <c r="F119" s="29">
        <v>1064000</v>
      </c>
      <c r="G119" s="31">
        <f t="shared" si="2"/>
        <v>0.34782608695652173</v>
      </c>
      <c r="H119" s="30">
        <f t="shared" si="3"/>
        <v>1995000</v>
      </c>
      <c r="I119" s="19"/>
      <c r="J119" s="19" t="s">
        <v>255</v>
      </c>
      <c r="K119" s="28"/>
      <c r="L119" s="28"/>
      <c r="M119" s="28"/>
    </row>
    <row r="120" spans="1:13" ht="76.5" x14ac:dyDescent="0.2">
      <c r="A120" s="19" t="s">
        <v>250</v>
      </c>
      <c r="B120" s="20" t="s">
        <v>178</v>
      </c>
      <c r="C120" s="21">
        <v>45337</v>
      </c>
      <c r="D120" s="17">
        <v>45382</v>
      </c>
      <c r="E120" s="26">
        <v>3059000</v>
      </c>
      <c r="F120" s="29">
        <v>1064000</v>
      </c>
      <c r="G120" s="31">
        <f t="shared" si="2"/>
        <v>0.34782608695652173</v>
      </c>
      <c r="H120" s="30">
        <f t="shared" si="3"/>
        <v>1995000</v>
      </c>
      <c r="I120" s="19"/>
      <c r="J120" s="19" t="s">
        <v>255</v>
      </c>
      <c r="K120" s="28"/>
      <c r="L120" s="28"/>
      <c r="M120" s="28"/>
    </row>
    <row r="121" spans="1:13" ht="76.5" x14ac:dyDescent="0.2">
      <c r="A121" s="19" t="s">
        <v>251</v>
      </c>
      <c r="B121" s="20" t="s">
        <v>178</v>
      </c>
      <c r="C121" s="21">
        <v>45337</v>
      </c>
      <c r="D121" s="17">
        <v>45382</v>
      </c>
      <c r="E121" s="26">
        <v>3059000</v>
      </c>
      <c r="F121" s="29">
        <v>1064000</v>
      </c>
      <c r="G121" s="31">
        <f t="shared" si="2"/>
        <v>0.34782608695652173</v>
      </c>
      <c r="H121" s="30">
        <f t="shared" si="3"/>
        <v>1995000</v>
      </c>
      <c r="I121" s="19"/>
      <c r="J121" s="19" t="s">
        <v>255</v>
      </c>
      <c r="K121" s="28"/>
      <c r="L121" s="28"/>
      <c r="M121" s="28"/>
    </row>
    <row r="122" spans="1:13" ht="89.25" x14ac:dyDescent="0.2">
      <c r="A122" s="19" t="s">
        <v>252</v>
      </c>
      <c r="B122" s="20" t="s">
        <v>226</v>
      </c>
      <c r="C122" s="21">
        <v>45337</v>
      </c>
      <c r="D122" s="17">
        <v>45473</v>
      </c>
      <c r="E122" s="26">
        <v>25681302</v>
      </c>
      <c r="F122" s="29">
        <v>3021330</v>
      </c>
      <c r="G122" s="31">
        <f t="shared" si="2"/>
        <v>0.1176470725666479</v>
      </c>
      <c r="H122" s="30">
        <f t="shared" si="3"/>
        <v>22659972</v>
      </c>
      <c r="I122" s="19"/>
      <c r="J122" s="19" t="s">
        <v>255</v>
      </c>
      <c r="K122" s="28"/>
      <c r="L122" s="28"/>
      <c r="M122" s="28"/>
    </row>
    <row r="123" spans="1:13" ht="127.5" x14ac:dyDescent="0.2">
      <c r="A123" s="19" t="s">
        <v>253</v>
      </c>
      <c r="B123" s="20" t="s">
        <v>227</v>
      </c>
      <c r="C123" s="21">
        <v>45337</v>
      </c>
      <c r="D123" s="17">
        <v>45504</v>
      </c>
      <c r="E123" s="26">
        <v>38315102</v>
      </c>
      <c r="F123" s="29">
        <v>3693022</v>
      </c>
      <c r="G123" s="31">
        <f t="shared" si="2"/>
        <v>9.6385545313177029E-2</v>
      </c>
      <c r="H123" s="30">
        <f t="shared" si="3"/>
        <v>34622080</v>
      </c>
      <c r="I123" s="19"/>
      <c r="J123" s="19" t="s">
        <v>255</v>
      </c>
      <c r="K123" s="28"/>
      <c r="L123" s="28"/>
      <c r="M123" s="28"/>
    </row>
    <row r="124" spans="1:13" ht="51" x14ac:dyDescent="0.2">
      <c r="A124" s="19" t="s">
        <v>254</v>
      </c>
      <c r="B124" s="20" t="s">
        <v>228</v>
      </c>
      <c r="C124" s="21">
        <v>45337</v>
      </c>
      <c r="D124" s="17">
        <v>45473</v>
      </c>
      <c r="E124" s="26">
        <v>11289482</v>
      </c>
      <c r="F124" s="29">
        <v>1328174</v>
      </c>
      <c r="G124" s="31">
        <f t="shared" si="2"/>
        <v>0.11764702756069764</v>
      </c>
      <c r="H124" s="30">
        <f t="shared" si="3"/>
        <v>9961308</v>
      </c>
      <c r="I124" s="19"/>
      <c r="J124" s="19" t="s">
        <v>255</v>
      </c>
      <c r="K124" s="28"/>
      <c r="L124" s="28"/>
      <c r="M124" s="28"/>
    </row>
    <row r="125" spans="1:13" ht="89.25" x14ac:dyDescent="0.2">
      <c r="A125" s="19" t="s">
        <v>125</v>
      </c>
      <c r="B125" s="20" t="s">
        <v>229</v>
      </c>
      <c r="C125" s="21">
        <v>45337</v>
      </c>
      <c r="D125" s="17">
        <v>45382</v>
      </c>
      <c r="E125" s="26">
        <v>8686323</v>
      </c>
      <c r="F125" s="29">
        <v>3021330</v>
      </c>
      <c r="G125" s="31">
        <f t="shared" si="2"/>
        <v>0.34782611698874194</v>
      </c>
      <c r="H125" s="30">
        <f t="shared" si="3"/>
        <v>5664993</v>
      </c>
      <c r="I125" s="19"/>
      <c r="J125" s="19" t="s">
        <v>255</v>
      </c>
      <c r="K125" s="28"/>
      <c r="L125" s="28"/>
      <c r="M125" s="28"/>
    </row>
    <row r="126" spans="1:13" ht="63.75" x14ac:dyDescent="0.2">
      <c r="A126" s="19" t="s">
        <v>126</v>
      </c>
      <c r="B126" s="20" t="s">
        <v>230</v>
      </c>
      <c r="C126" s="21">
        <v>45343</v>
      </c>
      <c r="D126" s="18">
        <v>45352</v>
      </c>
      <c r="E126" s="26">
        <v>34061979</v>
      </c>
      <c r="F126" s="29">
        <v>0</v>
      </c>
      <c r="G126" s="31">
        <f t="shared" si="2"/>
        <v>0</v>
      </c>
      <c r="H126" s="30">
        <f t="shared" si="3"/>
        <v>34061979</v>
      </c>
      <c r="I126" s="19"/>
      <c r="J126" s="19" t="s">
        <v>256</v>
      </c>
      <c r="K126" s="28"/>
      <c r="L126" s="28"/>
      <c r="M126" s="28"/>
    </row>
    <row r="127" spans="1:13" ht="89.25" x14ac:dyDescent="0.2">
      <c r="A127" s="19" t="s">
        <v>127</v>
      </c>
      <c r="B127" s="20" t="s">
        <v>231</v>
      </c>
      <c r="C127" s="21">
        <v>45344</v>
      </c>
      <c r="D127" s="18">
        <v>45473</v>
      </c>
      <c r="E127" s="26">
        <v>10708406</v>
      </c>
      <c r="F127" s="29">
        <v>0</v>
      </c>
      <c r="G127" s="31">
        <f t="shared" si="2"/>
        <v>0</v>
      </c>
      <c r="H127" s="30">
        <f t="shared" si="3"/>
        <v>10708406</v>
      </c>
      <c r="I127" s="19"/>
      <c r="J127" s="19" t="s">
        <v>255</v>
      </c>
      <c r="K127" s="28"/>
      <c r="L127" s="28"/>
      <c r="M127" s="28"/>
    </row>
    <row r="128" spans="1:13" ht="51" x14ac:dyDescent="0.2">
      <c r="A128" s="19" t="s">
        <v>128</v>
      </c>
      <c r="B128" s="20" t="s">
        <v>232</v>
      </c>
      <c r="C128" s="21">
        <v>45352</v>
      </c>
      <c r="D128" s="18">
        <v>45657</v>
      </c>
      <c r="E128" s="26">
        <v>16266110</v>
      </c>
      <c r="F128" s="29">
        <v>0</v>
      </c>
      <c r="G128" s="31">
        <f t="shared" si="2"/>
        <v>0</v>
      </c>
      <c r="H128" s="30">
        <f t="shared" si="3"/>
        <v>16266110</v>
      </c>
      <c r="I128" s="19"/>
      <c r="J128" s="19" t="s">
        <v>256</v>
      </c>
      <c r="K128" s="28"/>
      <c r="L128" s="28"/>
      <c r="M128" s="28"/>
    </row>
    <row r="129" spans="1:13" ht="89.25" x14ac:dyDescent="0.2">
      <c r="A129" s="19" t="s">
        <v>129</v>
      </c>
      <c r="B129" s="20" t="s">
        <v>233</v>
      </c>
      <c r="C129" s="21">
        <v>45349</v>
      </c>
      <c r="D129" s="18">
        <v>45473</v>
      </c>
      <c r="E129" s="26">
        <v>26019548</v>
      </c>
      <c r="F129" s="29">
        <v>0</v>
      </c>
      <c r="G129" s="31">
        <f t="shared" si="2"/>
        <v>0</v>
      </c>
      <c r="H129" s="30">
        <f t="shared" si="3"/>
        <v>26019548</v>
      </c>
      <c r="I129" s="19"/>
      <c r="J129" s="19" t="s">
        <v>255</v>
      </c>
      <c r="K129" s="28"/>
      <c r="L129" s="28"/>
      <c r="M129" s="28"/>
    </row>
    <row r="130" spans="1:13" ht="63.75" x14ac:dyDescent="0.2">
      <c r="A130" s="19" t="s">
        <v>130</v>
      </c>
      <c r="B130" s="20" t="s">
        <v>234</v>
      </c>
      <c r="C130" s="21">
        <v>45358</v>
      </c>
      <c r="D130" s="18">
        <v>45657</v>
      </c>
      <c r="E130" s="26">
        <v>17730240</v>
      </c>
      <c r="F130" s="29">
        <v>0</v>
      </c>
      <c r="G130" s="31">
        <f t="shared" si="2"/>
        <v>0</v>
      </c>
      <c r="H130" s="30">
        <f t="shared" si="3"/>
        <v>17730240</v>
      </c>
      <c r="I130" s="19"/>
      <c r="J130" s="19" t="s">
        <v>256</v>
      </c>
      <c r="K130" s="28"/>
      <c r="L130" s="28"/>
      <c r="M130" s="28"/>
    </row>
    <row r="131" spans="1:13" ht="76.5" x14ac:dyDescent="0.2">
      <c r="A131" s="19" t="s">
        <v>131</v>
      </c>
      <c r="B131" s="20" t="s">
        <v>212</v>
      </c>
      <c r="C131" s="21">
        <v>45349</v>
      </c>
      <c r="D131" s="18">
        <v>45473</v>
      </c>
      <c r="E131" s="27">
        <v>20816760</v>
      </c>
      <c r="F131" s="29">
        <v>0</v>
      </c>
      <c r="G131" s="31">
        <f t="shared" ref="G131:G133" si="4">+F131/E131</f>
        <v>0</v>
      </c>
      <c r="H131" s="30">
        <f t="shared" ref="H131:H133" si="5">+E131-F131</f>
        <v>20816760</v>
      </c>
      <c r="I131" s="19"/>
      <c r="J131" s="19" t="s">
        <v>255</v>
      </c>
      <c r="K131" s="28"/>
      <c r="L131" s="28"/>
      <c r="M131" s="28"/>
    </row>
    <row r="132" spans="1:13" ht="76.5" x14ac:dyDescent="0.2">
      <c r="A132" s="19" t="s">
        <v>132</v>
      </c>
      <c r="B132" s="20" t="s">
        <v>235</v>
      </c>
      <c r="C132" s="21">
        <v>45349</v>
      </c>
      <c r="D132" s="18">
        <v>45473</v>
      </c>
      <c r="E132" s="27">
        <v>17155582</v>
      </c>
      <c r="F132" s="29">
        <v>0</v>
      </c>
      <c r="G132" s="31">
        <f t="shared" si="4"/>
        <v>0</v>
      </c>
      <c r="H132" s="30">
        <f t="shared" si="5"/>
        <v>17155582</v>
      </c>
      <c r="I132" s="19"/>
      <c r="J132" s="19" t="s">
        <v>255</v>
      </c>
      <c r="K132" s="28"/>
      <c r="L132" s="28"/>
      <c r="M132" s="28"/>
    </row>
    <row r="133" spans="1:13" ht="63.75" x14ac:dyDescent="0.2">
      <c r="A133" s="19" t="s">
        <v>133</v>
      </c>
      <c r="B133" s="20" t="s">
        <v>236</v>
      </c>
      <c r="C133" s="21">
        <v>45349</v>
      </c>
      <c r="D133" s="18">
        <v>45473</v>
      </c>
      <c r="E133" s="26">
        <v>23415304</v>
      </c>
      <c r="F133" s="29">
        <v>0</v>
      </c>
      <c r="G133" s="31">
        <f t="shared" si="4"/>
        <v>0</v>
      </c>
      <c r="H133" s="30">
        <f t="shared" si="5"/>
        <v>23415304</v>
      </c>
      <c r="I133" s="19"/>
      <c r="J133" s="19" t="s">
        <v>255</v>
      </c>
      <c r="K133" s="28"/>
      <c r="L133" s="28"/>
      <c r="M133" s="28"/>
    </row>
  </sheetData>
  <autoFilter ref="A1:L133"/>
  <conditionalFormatting sqref="A1">
    <cfRule type="duplicateValues" dxfId="14" priority="7"/>
    <cfRule type="duplicateValues" dxfId="13" priority="8"/>
  </conditionalFormatting>
  <conditionalFormatting sqref="B1">
    <cfRule type="duplicateValues" dxfId="12" priority="5"/>
    <cfRule type="duplicateValues" dxfId="11" priority="6"/>
  </conditionalFormatting>
  <conditionalFormatting sqref="A1">
    <cfRule type="duplicateValues" dxfId="10" priority="4"/>
  </conditionalFormatting>
  <conditionalFormatting sqref="D126:D133">
    <cfRule type="expression" dxfId="9" priority="2">
      <formula>$AF126="Celebrado"</formula>
    </cfRule>
    <cfRule type="expression" dxfId="8" priority="3">
      <formula>$AF126="Convocado"</formula>
    </cfRule>
  </conditionalFormatting>
  <conditionalFormatting sqref="A1:A1048576">
    <cfRule type="duplicateValues" dxfId="0" priority="1"/>
  </conditionalFormatting>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F5" sqref="F5"/>
    </sheetView>
  </sheetViews>
  <sheetFormatPr baseColWidth="10" defaultRowHeight="15" x14ac:dyDescent="0.25"/>
  <cols>
    <col min="2" max="2" width="40.85546875" customWidth="1"/>
    <col min="5" max="5" width="14.140625" bestFit="1" customWidth="1"/>
    <col min="6" max="6" width="16.85546875" bestFit="1" customWidth="1"/>
    <col min="7" max="8" width="18.140625" customWidth="1"/>
    <col min="9" max="9" width="24" customWidth="1"/>
    <col min="10" max="10" width="18.42578125" customWidth="1"/>
  </cols>
  <sheetData>
    <row r="1" spans="1:12" ht="40.5" x14ac:dyDescent="0.25">
      <c r="A1" s="2" t="s">
        <v>0</v>
      </c>
      <c r="B1" s="2" t="s">
        <v>1</v>
      </c>
      <c r="C1" s="2" t="s">
        <v>2</v>
      </c>
      <c r="D1" s="2" t="s">
        <v>3</v>
      </c>
      <c r="E1" s="3" t="s">
        <v>4</v>
      </c>
      <c r="F1" s="3" t="s">
        <v>5</v>
      </c>
      <c r="G1" s="2" t="s">
        <v>6</v>
      </c>
      <c r="H1" s="2" t="s">
        <v>7</v>
      </c>
      <c r="I1" s="2" t="s">
        <v>237</v>
      </c>
      <c r="J1" s="1" t="s">
        <v>9</v>
      </c>
    </row>
    <row r="2" spans="1:12" ht="40.5" x14ac:dyDescent="0.25">
      <c r="A2" s="9" t="s">
        <v>238</v>
      </c>
      <c r="B2" s="10" t="s">
        <v>243</v>
      </c>
      <c r="C2" s="4">
        <v>44931</v>
      </c>
      <c r="D2" s="4">
        <v>45351</v>
      </c>
      <c r="E2" s="5">
        <v>74156386</v>
      </c>
      <c r="F2" s="5">
        <v>54787181</v>
      </c>
      <c r="G2" s="6">
        <f>+F2/E2</f>
        <v>0.73880597417463145</v>
      </c>
      <c r="H2" s="5">
        <f>+E2-F2</f>
        <v>19369205</v>
      </c>
      <c r="I2" s="7" t="s">
        <v>239</v>
      </c>
      <c r="J2" s="8" t="s">
        <v>240</v>
      </c>
    </row>
    <row r="3" spans="1:12" ht="81" x14ac:dyDescent="0.25">
      <c r="A3" s="9" t="s">
        <v>39</v>
      </c>
      <c r="B3" s="11" t="s">
        <v>159</v>
      </c>
      <c r="C3" s="4">
        <v>45301</v>
      </c>
      <c r="D3" s="4">
        <v>45473</v>
      </c>
      <c r="E3" s="12">
        <v>32290460</v>
      </c>
      <c r="F3" s="5">
        <v>9630488</v>
      </c>
      <c r="G3" s="6">
        <f t="shared" ref="G3:G5" si="0">+F3/E3</f>
        <v>0.29824561186183163</v>
      </c>
      <c r="H3" s="5">
        <f t="shared" ref="H3:H5" si="1">+E3-F3</f>
        <v>22659972</v>
      </c>
      <c r="I3" s="4" t="s">
        <v>246</v>
      </c>
      <c r="J3" s="8" t="s">
        <v>240</v>
      </c>
      <c r="K3" s="4"/>
      <c r="L3" s="4"/>
    </row>
    <row r="4" spans="1:12" ht="67.5" x14ac:dyDescent="0.25">
      <c r="A4" s="9" t="s">
        <v>241</v>
      </c>
      <c r="B4" s="10" t="s">
        <v>244</v>
      </c>
      <c r="C4" s="4">
        <v>44978</v>
      </c>
      <c r="D4" s="4">
        <v>45443</v>
      </c>
      <c r="E4" s="12">
        <v>33169523</v>
      </c>
      <c r="F4" s="5">
        <v>22543853</v>
      </c>
      <c r="G4" s="6">
        <f t="shared" si="0"/>
        <v>0.67965562845145522</v>
      </c>
      <c r="H4" s="5">
        <f t="shared" si="1"/>
        <v>10625670</v>
      </c>
      <c r="I4" s="7" t="s">
        <v>239</v>
      </c>
      <c r="J4" s="8" t="s">
        <v>247</v>
      </c>
    </row>
    <row r="5" spans="1:12" ht="54" x14ac:dyDescent="0.25">
      <c r="A5" s="9" t="s">
        <v>242</v>
      </c>
      <c r="B5" s="10" t="s">
        <v>245</v>
      </c>
      <c r="C5" s="4">
        <v>45054</v>
      </c>
      <c r="D5" s="4">
        <v>45412</v>
      </c>
      <c r="E5" s="12">
        <v>1209959089</v>
      </c>
      <c r="F5" s="5">
        <v>863081510</v>
      </c>
      <c r="G5" s="6">
        <f t="shared" si="0"/>
        <v>0.71331462183016003</v>
      </c>
      <c r="H5" s="5">
        <f t="shared" si="1"/>
        <v>346877579</v>
      </c>
      <c r="I5" s="7" t="s">
        <v>239</v>
      </c>
      <c r="J5" s="8" t="s">
        <v>247</v>
      </c>
    </row>
  </sheetData>
  <conditionalFormatting sqref="A2">
    <cfRule type="duplicateValues" dxfId="17" priority="2"/>
    <cfRule type="duplicateValues" dxfId="16" priority="3"/>
  </conditionalFormatting>
  <conditionalFormatting sqref="A2">
    <cfRule type="duplicateValues" dxfId="15" priority="1"/>
  </conditionalFormatting>
  <pageMargins left="0.7" right="0.7" top="0.75" bottom="0.75" header="0.3" footer="0.3"/>
  <pageSetup paperSize="1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Contratos Enero-Febre</vt:lpstr>
      <vt:lpstr>Ejecución Otrosíes y Adic Enero</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Salvador Enrique Iregui Lotero</dc:creator>
  <cp:lastModifiedBy>Linda Milena Mayo Cuervo</cp:lastModifiedBy>
  <dcterms:created xsi:type="dcterms:W3CDTF">2024-03-08T15:40:57Z</dcterms:created>
  <dcterms:modified xsi:type="dcterms:W3CDTF">2024-03-08T19:22:06Z</dcterms:modified>
</cp:coreProperties>
</file>