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bechara.INTERNASAP\OneDrive - Sapiencia\Documentos\SAPIENCIA 2023\Ejecución Contratos (Matriz ITA)\"/>
    </mc:Choice>
  </mc:AlternateContent>
  <bookViews>
    <workbookView xWindow="0" yWindow="0" windowWidth="28800" windowHeight="11700" tabRatio="783" firstSheet="3" activeTab="5"/>
  </bookViews>
  <sheets>
    <sheet name="Ejecución Contratos a Ene 2023" sheetId="1" r:id="rId1"/>
    <sheet name="Ejecución Contratos a Feb 2023" sheetId="3" r:id="rId2"/>
    <sheet name="Ejecución Otrosíes y Adic Feb" sheetId="2" r:id="rId3"/>
    <sheet name="Ejecución Contratos a Mar 2023" sheetId="4" r:id="rId4"/>
    <sheet name="Ejecución Otrosíes y Adic Mar" sheetId="5" r:id="rId5"/>
    <sheet name="Ejecución Contratos  a Abr 2023" sheetId="6" r:id="rId6"/>
    <sheet name="Ejecución Otrosíes y Adic Abri" sheetId="7" r:id="rId7"/>
  </sheets>
  <externalReferences>
    <externalReference r:id="rId8"/>
  </externalReferences>
  <definedNames>
    <definedName name="_xlnm._FilterDatabase" localSheetId="5" hidden="1">'Ejecución Contratos  a Abr 2023'!$A$1:$K$291</definedName>
    <definedName name="_xlnm._FilterDatabase" localSheetId="0" hidden="1">'Ejecución Contratos a Ene 2023'!$A$1:$H$203</definedName>
    <definedName name="_xlnm._FilterDatabase" localSheetId="1" hidden="1">'Ejecución Contratos a Feb 2023'!$J$1:$K$1</definedName>
    <definedName name="_xlnm._FilterDatabase" localSheetId="3" hidden="1">'Ejecución Contratos a Mar 2023'!$A$1:$K$287</definedName>
    <definedName name="_Hlk81643197" localSheetId="3">'[1]SUSCRIPCION '!#REF!</definedName>
    <definedName name="_Hlk81643197" localSheetId="4">'[1]SUSCRIPCION '!#REF!</definedName>
    <definedName name="_Hlk81643197">'[1]SUSCRIPCION '!#REF!</definedName>
    <definedName name="_Hlk89199245" localSheetId="3">'[1]SUSCRIPCION '!#REF!</definedName>
    <definedName name="_Hlk89199245" localSheetId="4">'[1]SUSCRIPCION '!#REF!</definedName>
    <definedName name="_Hlk89199245">'[1]SUSCRIPCION '!#REF!</definedName>
    <definedName name="_Hlk89961739" localSheetId="3">'[1]SUSCRIPCION '!#REF!</definedName>
    <definedName name="_Hlk89961739" localSheetId="4">'[1]SUSCRIPCION '!#REF!</definedName>
    <definedName name="_Hlk89961739">'[1]SUSCRIPCION '!#REF!</definedName>
    <definedName name="_Hlk92050077" localSheetId="3">'[1]SUSCRIPCION '!#REF!</definedName>
    <definedName name="_Hlk92050077" localSheetId="4">'[1]SUSCRIPCION '!#REF!</definedName>
    <definedName name="_Hlk92050077">'[1]SUSCRIPCION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7" l="1"/>
  <c r="G3" i="7"/>
  <c r="H2" i="7"/>
  <c r="G2" i="7"/>
  <c r="G3" i="6"/>
  <c r="H3" i="6"/>
  <c r="G4" i="6"/>
  <c r="H4" i="6"/>
  <c r="G5" i="6"/>
  <c r="H5" i="6"/>
  <c r="G6" i="6"/>
  <c r="H6" i="6"/>
  <c r="G7" i="6"/>
  <c r="H7" i="6"/>
  <c r="G8" i="6"/>
  <c r="H8" i="6"/>
  <c r="G9" i="6"/>
  <c r="H9" i="6"/>
  <c r="G10" i="6"/>
  <c r="H10" i="6"/>
  <c r="G11" i="6"/>
  <c r="H11" i="6"/>
  <c r="G12" i="6"/>
  <c r="H12" i="6"/>
  <c r="G13" i="6"/>
  <c r="H13" i="6"/>
  <c r="G14" i="6"/>
  <c r="H14" i="6"/>
  <c r="G15" i="6"/>
  <c r="H15" i="6"/>
  <c r="G16" i="6"/>
  <c r="H16" i="6"/>
  <c r="G17" i="6"/>
  <c r="H17" i="6"/>
  <c r="G18" i="6"/>
  <c r="H18" i="6"/>
  <c r="G19" i="6"/>
  <c r="H19" i="6"/>
  <c r="G20" i="6"/>
  <c r="H20" i="6"/>
  <c r="G21" i="6"/>
  <c r="H21" i="6"/>
  <c r="G22" i="6"/>
  <c r="H22" i="6"/>
  <c r="G23" i="6"/>
  <c r="H23" i="6"/>
  <c r="G24" i="6"/>
  <c r="H24" i="6"/>
  <c r="G25" i="6"/>
  <c r="H25" i="6"/>
  <c r="G26" i="6"/>
  <c r="H26" i="6"/>
  <c r="G27" i="6"/>
  <c r="H27" i="6"/>
  <c r="G28" i="6"/>
  <c r="H28" i="6"/>
  <c r="G29" i="6"/>
  <c r="H29" i="6"/>
  <c r="G30" i="6"/>
  <c r="H30" i="6"/>
  <c r="G31" i="6"/>
  <c r="H31" i="6"/>
  <c r="G32" i="6"/>
  <c r="H32" i="6"/>
  <c r="G33" i="6"/>
  <c r="H33" i="6"/>
  <c r="G34" i="6"/>
  <c r="H34" i="6"/>
  <c r="G35" i="6"/>
  <c r="H35" i="6"/>
  <c r="G36" i="6"/>
  <c r="H36" i="6"/>
  <c r="G37" i="6"/>
  <c r="H37" i="6"/>
  <c r="G38" i="6"/>
  <c r="H38" i="6"/>
  <c r="G39" i="6"/>
  <c r="H39" i="6"/>
  <c r="G40" i="6"/>
  <c r="H40" i="6"/>
  <c r="G41" i="6"/>
  <c r="H41" i="6"/>
  <c r="G42" i="6"/>
  <c r="H42" i="6"/>
  <c r="G43" i="6"/>
  <c r="H43" i="6"/>
  <c r="G44" i="6"/>
  <c r="H44" i="6"/>
  <c r="G45" i="6"/>
  <c r="H45" i="6"/>
  <c r="G46" i="6"/>
  <c r="H46" i="6"/>
  <c r="G47" i="6"/>
  <c r="H47" i="6"/>
  <c r="G48" i="6"/>
  <c r="H48" i="6"/>
  <c r="G49" i="6"/>
  <c r="H49" i="6"/>
  <c r="G50" i="6"/>
  <c r="H50" i="6"/>
  <c r="G51" i="6"/>
  <c r="H51" i="6"/>
  <c r="G52" i="6"/>
  <c r="H52" i="6"/>
  <c r="G53" i="6"/>
  <c r="H53" i="6"/>
  <c r="G54" i="6"/>
  <c r="H54" i="6"/>
  <c r="G55" i="6"/>
  <c r="H55" i="6"/>
  <c r="G56" i="6"/>
  <c r="H56" i="6"/>
  <c r="G57" i="6"/>
  <c r="H57" i="6"/>
  <c r="G58" i="6"/>
  <c r="H58" i="6"/>
  <c r="G59" i="6"/>
  <c r="H59" i="6"/>
  <c r="G60" i="6"/>
  <c r="H60" i="6"/>
  <c r="G61" i="6"/>
  <c r="H61" i="6"/>
  <c r="G62" i="6"/>
  <c r="H62" i="6"/>
  <c r="G63" i="6"/>
  <c r="H63" i="6"/>
  <c r="G64" i="6"/>
  <c r="H64" i="6"/>
  <c r="G65" i="6"/>
  <c r="H65" i="6"/>
  <c r="G66" i="6"/>
  <c r="H66" i="6"/>
  <c r="G67" i="6"/>
  <c r="H67" i="6"/>
  <c r="G68" i="6"/>
  <c r="H68" i="6"/>
  <c r="G69" i="6"/>
  <c r="H69" i="6"/>
  <c r="G70" i="6"/>
  <c r="H70" i="6"/>
  <c r="G71" i="6"/>
  <c r="H71" i="6"/>
  <c r="G72" i="6"/>
  <c r="H72" i="6"/>
  <c r="G73" i="6"/>
  <c r="H73" i="6"/>
  <c r="G74" i="6"/>
  <c r="H74" i="6"/>
  <c r="G75" i="6"/>
  <c r="H75" i="6"/>
  <c r="G76" i="6"/>
  <c r="H76" i="6"/>
  <c r="G77" i="6"/>
  <c r="H77" i="6"/>
  <c r="G78" i="6"/>
  <c r="H78" i="6"/>
  <c r="G79" i="6"/>
  <c r="H79" i="6"/>
  <c r="G80" i="6"/>
  <c r="H80" i="6"/>
  <c r="G81" i="6"/>
  <c r="H81" i="6"/>
  <c r="G82" i="6"/>
  <c r="H82" i="6"/>
  <c r="G83" i="6"/>
  <c r="H83" i="6"/>
  <c r="G84" i="6"/>
  <c r="H84" i="6"/>
  <c r="G85" i="6"/>
  <c r="H85" i="6"/>
  <c r="G86" i="6"/>
  <c r="H86" i="6"/>
  <c r="G87" i="6"/>
  <c r="H87" i="6"/>
  <c r="G88" i="6"/>
  <c r="H88" i="6"/>
  <c r="G89" i="6"/>
  <c r="H89" i="6"/>
  <c r="G90" i="6"/>
  <c r="H90" i="6"/>
  <c r="G91" i="6"/>
  <c r="H91" i="6"/>
  <c r="G92" i="6"/>
  <c r="H92" i="6"/>
  <c r="G93" i="6"/>
  <c r="H93" i="6"/>
  <c r="G94" i="6"/>
  <c r="H94" i="6"/>
  <c r="G95" i="6"/>
  <c r="H95" i="6"/>
  <c r="G96" i="6"/>
  <c r="H96" i="6"/>
  <c r="G97" i="6"/>
  <c r="H97" i="6"/>
  <c r="G98" i="6"/>
  <c r="H98" i="6"/>
  <c r="G99" i="6"/>
  <c r="H99" i="6"/>
  <c r="G100" i="6"/>
  <c r="H100" i="6"/>
  <c r="G101" i="6"/>
  <c r="H101" i="6"/>
  <c r="G102" i="6"/>
  <c r="H102" i="6"/>
  <c r="G103" i="6"/>
  <c r="H103" i="6"/>
  <c r="G104" i="6"/>
  <c r="H104" i="6"/>
  <c r="G105" i="6"/>
  <c r="H105" i="6"/>
  <c r="G106" i="6"/>
  <c r="H106" i="6"/>
  <c r="G107" i="6"/>
  <c r="H107" i="6"/>
  <c r="G108" i="6"/>
  <c r="H108" i="6"/>
  <c r="G109" i="6"/>
  <c r="H109" i="6"/>
  <c r="G110" i="6"/>
  <c r="H110" i="6"/>
  <c r="G111" i="6"/>
  <c r="H111" i="6"/>
  <c r="G112" i="6"/>
  <c r="H112" i="6"/>
  <c r="G113" i="6"/>
  <c r="H113" i="6"/>
  <c r="G114" i="6"/>
  <c r="H114" i="6"/>
  <c r="G115" i="6"/>
  <c r="H115" i="6"/>
  <c r="G116" i="6"/>
  <c r="H116" i="6"/>
  <c r="G117" i="6"/>
  <c r="H117" i="6"/>
  <c r="G118" i="6"/>
  <c r="H118" i="6"/>
  <c r="G119" i="6"/>
  <c r="H119" i="6"/>
  <c r="G120" i="6"/>
  <c r="H120" i="6"/>
  <c r="G121" i="6"/>
  <c r="H121" i="6"/>
  <c r="G122" i="6"/>
  <c r="H122" i="6"/>
  <c r="G123" i="6"/>
  <c r="H123" i="6"/>
  <c r="G124" i="6"/>
  <c r="H124" i="6"/>
  <c r="G125" i="6"/>
  <c r="H125" i="6"/>
  <c r="G126" i="6"/>
  <c r="H126" i="6"/>
  <c r="G127" i="6"/>
  <c r="H127" i="6"/>
  <c r="G128" i="6"/>
  <c r="H128" i="6"/>
  <c r="G129" i="6"/>
  <c r="H129" i="6"/>
  <c r="G130" i="6"/>
  <c r="H130" i="6"/>
  <c r="G131" i="6"/>
  <c r="H131" i="6"/>
  <c r="G132" i="6"/>
  <c r="H132" i="6"/>
  <c r="G133" i="6"/>
  <c r="H133" i="6"/>
  <c r="G134" i="6"/>
  <c r="H134" i="6"/>
  <c r="G135" i="6"/>
  <c r="H135" i="6"/>
  <c r="G136" i="6"/>
  <c r="H136" i="6"/>
  <c r="G137" i="6"/>
  <c r="H137" i="6"/>
  <c r="G138" i="6"/>
  <c r="H138" i="6"/>
  <c r="G139" i="6"/>
  <c r="H139" i="6"/>
  <c r="G140" i="6"/>
  <c r="H140" i="6"/>
  <c r="G141" i="6"/>
  <c r="H141" i="6"/>
  <c r="G142" i="6"/>
  <c r="H142" i="6"/>
  <c r="G143" i="6"/>
  <c r="H143" i="6"/>
  <c r="G144" i="6"/>
  <c r="H144" i="6"/>
  <c r="G145" i="6"/>
  <c r="H145" i="6"/>
  <c r="G146" i="6"/>
  <c r="H146" i="6"/>
  <c r="G147" i="6"/>
  <c r="H147" i="6"/>
  <c r="G148" i="6"/>
  <c r="H148" i="6"/>
  <c r="G149" i="6"/>
  <c r="H149" i="6"/>
  <c r="G150" i="6"/>
  <c r="H150" i="6"/>
  <c r="G151" i="6"/>
  <c r="H151" i="6"/>
  <c r="G152" i="6"/>
  <c r="H152" i="6"/>
  <c r="G153" i="6"/>
  <c r="H153" i="6"/>
  <c r="G154" i="6"/>
  <c r="H154" i="6"/>
  <c r="G155" i="6"/>
  <c r="H155" i="6"/>
  <c r="G156" i="6"/>
  <c r="H156" i="6"/>
  <c r="G157" i="6"/>
  <c r="H157" i="6"/>
  <c r="G158" i="6"/>
  <c r="H158" i="6"/>
  <c r="G159" i="6"/>
  <c r="H159" i="6"/>
  <c r="G160" i="6"/>
  <c r="H160" i="6"/>
  <c r="G161" i="6"/>
  <c r="H161" i="6"/>
  <c r="G162" i="6"/>
  <c r="H162" i="6"/>
  <c r="G163" i="6"/>
  <c r="H163" i="6"/>
  <c r="G164" i="6"/>
  <c r="H164" i="6"/>
  <c r="G165" i="6"/>
  <c r="H165" i="6"/>
  <c r="G166" i="6"/>
  <c r="H166" i="6"/>
  <c r="G167" i="6"/>
  <c r="H167" i="6"/>
  <c r="G168" i="6"/>
  <c r="H168" i="6"/>
  <c r="G169" i="6"/>
  <c r="H169" i="6"/>
  <c r="G170" i="6"/>
  <c r="H170" i="6"/>
  <c r="G171" i="6"/>
  <c r="H171" i="6"/>
  <c r="G172" i="6"/>
  <c r="H172" i="6"/>
  <c r="G173" i="6"/>
  <c r="H173" i="6"/>
  <c r="G174" i="6"/>
  <c r="H174" i="6"/>
  <c r="G175" i="6"/>
  <c r="H175" i="6"/>
  <c r="G176" i="6"/>
  <c r="H176" i="6"/>
  <c r="G177" i="6"/>
  <c r="H177" i="6"/>
  <c r="G178" i="6"/>
  <c r="H178" i="6"/>
  <c r="G179" i="6"/>
  <c r="H179" i="6"/>
  <c r="G180" i="6"/>
  <c r="H180" i="6"/>
  <c r="G181" i="6"/>
  <c r="H181" i="6"/>
  <c r="G182" i="6"/>
  <c r="H182" i="6"/>
  <c r="G183" i="6"/>
  <c r="H183" i="6"/>
  <c r="G184" i="6"/>
  <c r="H184" i="6"/>
  <c r="G185" i="6"/>
  <c r="H185" i="6"/>
  <c r="G186" i="6"/>
  <c r="H186" i="6"/>
  <c r="G187" i="6"/>
  <c r="H187" i="6"/>
  <c r="G188" i="6"/>
  <c r="H188" i="6"/>
  <c r="G189" i="6"/>
  <c r="H189" i="6"/>
  <c r="G190" i="6"/>
  <c r="H190" i="6"/>
  <c r="G191" i="6"/>
  <c r="H191" i="6"/>
  <c r="G192" i="6"/>
  <c r="H192" i="6"/>
  <c r="G193" i="6"/>
  <c r="H193" i="6"/>
  <c r="G194" i="6"/>
  <c r="H194" i="6"/>
  <c r="G195" i="6"/>
  <c r="H195" i="6"/>
  <c r="G196" i="6"/>
  <c r="H196" i="6"/>
  <c r="G197" i="6"/>
  <c r="H197" i="6"/>
  <c r="G198" i="6"/>
  <c r="H198" i="6"/>
  <c r="G199" i="6"/>
  <c r="H199" i="6"/>
  <c r="G200" i="6"/>
  <c r="H200" i="6"/>
  <c r="G201" i="6"/>
  <c r="H201" i="6"/>
  <c r="G202" i="6"/>
  <c r="H202" i="6"/>
  <c r="G203" i="6"/>
  <c r="H203" i="6"/>
  <c r="G204" i="6"/>
  <c r="H204" i="6"/>
  <c r="G205" i="6"/>
  <c r="H205" i="6"/>
  <c r="G206" i="6"/>
  <c r="H206" i="6"/>
  <c r="G207" i="6"/>
  <c r="H207" i="6"/>
  <c r="G208" i="6"/>
  <c r="H208" i="6"/>
  <c r="G209" i="6"/>
  <c r="H209" i="6"/>
  <c r="G210" i="6"/>
  <c r="H210" i="6"/>
  <c r="G211" i="6"/>
  <c r="H211" i="6"/>
  <c r="G212" i="6"/>
  <c r="H212" i="6"/>
  <c r="G213" i="6"/>
  <c r="H213" i="6"/>
  <c r="G214" i="6"/>
  <c r="H214" i="6"/>
  <c r="G215" i="6"/>
  <c r="H215" i="6"/>
  <c r="G216" i="6"/>
  <c r="H216" i="6"/>
  <c r="G217" i="6"/>
  <c r="H217" i="6"/>
  <c r="G218" i="6"/>
  <c r="H218" i="6"/>
  <c r="G219" i="6"/>
  <c r="H219" i="6"/>
  <c r="G220" i="6"/>
  <c r="H220" i="6"/>
  <c r="G221" i="6"/>
  <c r="H221" i="6"/>
  <c r="G222" i="6"/>
  <c r="H222" i="6"/>
  <c r="G223" i="6"/>
  <c r="H223" i="6"/>
  <c r="G224" i="6"/>
  <c r="H224" i="6"/>
  <c r="G225" i="6"/>
  <c r="H225" i="6"/>
  <c r="G226" i="6"/>
  <c r="H226" i="6"/>
  <c r="G227" i="6"/>
  <c r="H227" i="6"/>
  <c r="G228" i="6"/>
  <c r="H228" i="6"/>
  <c r="G229" i="6"/>
  <c r="H229" i="6"/>
  <c r="G230" i="6"/>
  <c r="H230" i="6"/>
  <c r="G231" i="6"/>
  <c r="H231" i="6"/>
  <c r="G232" i="6"/>
  <c r="H232" i="6"/>
  <c r="G233" i="6"/>
  <c r="H233" i="6"/>
  <c r="G234" i="6"/>
  <c r="H234" i="6"/>
  <c r="G235" i="6"/>
  <c r="H235" i="6"/>
  <c r="G236" i="6"/>
  <c r="H236" i="6"/>
  <c r="G237" i="6"/>
  <c r="H237" i="6"/>
  <c r="G238" i="6"/>
  <c r="H238" i="6"/>
  <c r="G239" i="6"/>
  <c r="H239" i="6"/>
  <c r="G240" i="6"/>
  <c r="H240" i="6"/>
  <c r="G241" i="6"/>
  <c r="H241" i="6"/>
  <c r="G242" i="6"/>
  <c r="H242" i="6"/>
  <c r="G243" i="6"/>
  <c r="H243" i="6"/>
  <c r="G244" i="6"/>
  <c r="H244" i="6"/>
  <c r="G245" i="6"/>
  <c r="H245" i="6"/>
  <c r="G246" i="6"/>
  <c r="H246" i="6"/>
  <c r="G247" i="6"/>
  <c r="H247" i="6"/>
  <c r="G248" i="6"/>
  <c r="H248" i="6"/>
  <c r="G249" i="6"/>
  <c r="H249" i="6"/>
  <c r="G250" i="6"/>
  <c r="H250" i="6"/>
  <c r="G251" i="6"/>
  <c r="H251" i="6"/>
  <c r="G252" i="6"/>
  <c r="H252" i="6"/>
  <c r="G253" i="6"/>
  <c r="H253" i="6"/>
  <c r="G254" i="6"/>
  <c r="H254" i="6"/>
  <c r="G255" i="6"/>
  <c r="H255" i="6"/>
  <c r="G256" i="6"/>
  <c r="H256" i="6"/>
  <c r="G257" i="6"/>
  <c r="H257" i="6"/>
  <c r="G258" i="6"/>
  <c r="H258" i="6"/>
  <c r="G259" i="6"/>
  <c r="H259" i="6"/>
  <c r="G260" i="6"/>
  <c r="H260" i="6"/>
  <c r="G261" i="6"/>
  <c r="H261" i="6"/>
  <c r="H290" i="6" l="1"/>
  <c r="H291" i="6"/>
  <c r="H277" i="6"/>
  <c r="G277" i="6"/>
  <c r="H263" i="6"/>
  <c r="H264" i="6"/>
  <c r="H265" i="6"/>
  <c r="H266" i="6"/>
  <c r="H267" i="6"/>
  <c r="H268" i="6"/>
  <c r="H269" i="6"/>
  <c r="H270" i="6"/>
  <c r="H271" i="6"/>
  <c r="H272" i="6"/>
  <c r="H273" i="6"/>
  <c r="H274" i="6"/>
  <c r="H275" i="6"/>
  <c r="H276" i="6"/>
  <c r="H278" i="6"/>
  <c r="H279" i="6"/>
  <c r="H280" i="6"/>
  <c r="H281" i="6"/>
  <c r="H282" i="6"/>
  <c r="H283" i="6"/>
  <c r="H284" i="6"/>
  <c r="H285" i="6"/>
  <c r="H286" i="6"/>
  <c r="H287" i="6"/>
  <c r="H288" i="6"/>
  <c r="H289" i="6"/>
  <c r="H262" i="6"/>
  <c r="G289" i="6"/>
  <c r="G291" i="6"/>
  <c r="G290" i="6" l="1"/>
  <c r="H2" i="6" l="1"/>
  <c r="G288" i="6" l="1"/>
  <c r="G287" i="6"/>
  <c r="G286" i="6"/>
  <c r="G285" i="6"/>
  <c r="G284" i="6"/>
  <c r="G283" i="6"/>
  <c r="G282" i="6"/>
  <c r="G281" i="6"/>
  <c r="G280" i="6"/>
  <c r="G279" i="6"/>
  <c r="G278" i="6"/>
  <c r="G276" i="6"/>
  <c r="G275" i="6"/>
  <c r="G274" i="6"/>
  <c r="G273" i="6"/>
  <c r="G272" i="6"/>
  <c r="G271" i="6"/>
  <c r="G270" i="6"/>
  <c r="G269" i="6"/>
  <c r="G268" i="6"/>
  <c r="G267" i="6"/>
  <c r="G266" i="6"/>
  <c r="G265" i="6"/>
  <c r="G264" i="6"/>
  <c r="G2" i="6"/>
  <c r="H3" i="5" l="1"/>
  <c r="H2" i="5"/>
  <c r="G2" i="5"/>
  <c r="G3" i="4"/>
  <c r="H3" i="4"/>
  <c r="G4" i="4"/>
  <c r="H4" i="4"/>
  <c r="G5" i="4"/>
  <c r="H5" i="4"/>
  <c r="G6" i="4"/>
  <c r="H6" i="4"/>
  <c r="G7" i="4"/>
  <c r="H7" i="4"/>
  <c r="G8" i="4"/>
  <c r="H8" i="4"/>
  <c r="G9" i="4"/>
  <c r="H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G26" i="4"/>
  <c r="H26" i="4"/>
  <c r="G27" i="4"/>
  <c r="H27" i="4"/>
  <c r="G28" i="4"/>
  <c r="H28" i="4"/>
  <c r="G29" i="4"/>
  <c r="H29" i="4"/>
  <c r="G30" i="4"/>
  <c r="H30" i="4"/>
  <c r="G31" i="4"/>
  <c r="H31" i="4"/>
  <c r="G32" i="4"/>
  <c r="H32" i="4"/>
  <c r="G33" i="4"/>
  <c r="H33" i="4"/>
  <c r="G34" i="4"/>
  <c r="H34" i="4"/>
  <c r="G35" i="4"/>
  <c r="H35" i="4"/>
  <c r="G36" i="4"/>
  <c r="H36" i="4"/>
  <c r="G37" i="4"/>
  <c r="H37" i="4"/>
  <c r="G38" i="4"/>
  <c r="H38" i="4"/>
  <c r="G39" i="4"/>
  <c r="H39" i="4"/>
  <c r="G40" i="4"/>
  <c r="H40" i="4"/>
  <c r="G41" i="4"/>
  <c r="H41" i="4"/>
  <c r="G42" i="4"/>
  <c r="H42" i="4"/>
  <c r="G43" i="4"/>
  <c r="H43" i="4"/>
  <c r="G44" i="4"/>
  <c r="H44" i="4"/>
  <c r="G45" i="4"/>
  <c r="H45" i="4"/>
  <c r="G46" i="4"/>
  <c r="H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61" i="4"/>
  <c r="H61" i="4"/>
  <c r="G62" i="4"/>
  <c r="H62" i="4"/>
  <c r="G63" i="4"/>
  <c r="H63" i="4"/>
  <c r="G64" i="4"/>
  <c r="H64" i="4"/>
  <c r="G65" i="4"/>
  <c r="H65" i="4"/>
  <c r="G66" i="4"/>
  <c r="H66" i="4"/>
  <c r="G67" i="4"/>
  <c r="H67" i="4"/>
  <c r="G68" i="4"/>
  <c r="H68" i="4"/>
  <c r="G69" i="4"/>
  <c r="H69" i="4"/>
  <c r="G70" i="4"/>
  <c r="H70" i="4"/>
  <c r="G71" i="4"/>
  <c r="H71" i="4"/>
  <c r="G72" i="4"/>
  <c r="H72" i="4"/>
  <c r="G73" i="4"/>
  <c r="H73" i="4"/>
  <c r="G74" i="4"/>
  <c r="H74" i="4"/>
  <c r="G75" i="4"/>
  <c r="H75" i="4"/>
  <c r="G76" i="4"/>
  <c r="H76" i="4"/>
  <c r="G77" i="4"/>
  <c r="H77" i="4"/>
  <c r="G78" i="4"/>
  <c r="H78" i="4"/>
  <c r="G79" i="4"/>
  <c r="H79" i="4"/>
  <c r="G80" i="4"/>
  <c r="H80" i="4"/>
  <c r="G81" i="4"/>
  <c r="H81" i="4"/>
  <c r="G82" i="4"/>
  <c r="H82" i="4"/>
  <c r="G83" i="4"/>
  <c r="H83" i="4"/>
  <c r="G84" i="4"/>
  <c r="H84" i="4"/>
  <c r="G85" i="4"/>
  <c r="H85" i="4"/>
  <c r="G86" i="4"/>
  <c r="H86" i="4"/>
  <c r="G87" i="4"/>
  <c r="H87" i="4"/>
  <c r="G88" i="4"/>
  <c r="H88" i="4"/>
  <c r="G89" i="4"/>
  <c r="H89" i="4"/>
  <c r="G90" i="4"/>
  <c r="H90" i="4"/>
  <c r="G91" i="4"/>
  <c r="H91" i="4"/>
  <c r="G92" i="4"/>
  <c r="H92" i="4"/>
  <c r="G93" i="4"/>
  <c r="H93" i="4"/>
  <c r="G94" i="4"/>
  <c r="H94" i="4"/>
  <c r="G95" i="4"/>
  <c r="H95" i="4"/>
  <c r="G96" i="4"/>
  <c r="H96" i="4"/>
  <c r="G97" i="4"/>
  <c r="H97" i="4"/>
  <c r="G98" i="4"/>
  <c r="H98" i="4"/>
  <c r="G99" i="4"/>
  <c r="H99" i="4"/>
  <c r="G100" i="4"/>
  <c r="H100" i="4"/>
  <c r="G101" i="4"/>
  <c r="H101" i="4"/>
  <c r="G102" i="4"/>
  <c r="H102" i="4"/>
  <c r="G103" i="4"/>
  <c r="H103" i="4"/>
  <c r="G104" i="4"/>
  <c r="H104" i="4"/>
  <c r="G105" i="4"/>
  <c r="H105" i="4"/>
  <c r="G106" i="4"/>
  <c r="H106" i="4"/>
  <c r="G107" i="4"/>
  <c r="H107" i="4"/>
  <c r="G108" i="4"/>
  <c r="H108" i="4"/>
  <c r="G109" i="4"/>
  <c r="H109" i="4"/>
  <c r="G110" i="4"/>
  <c r="H110" i="4"/>
  <c r="G111" i="4"/>
  <c r="H111" i="4"/>
  <c r="G112" i="4"/>
  <c r="H112" i="4"/>
  <c r="G113" i="4"/>
  <c r="H113" i="4"/>
  <c r="G114" i="4"/>
  <c r="H114" i="4"/>
  <c r="G115" i="4"/>
  <c r="H115" i="4"/>
  <c r="G116" i="4"/>
  <c r="H116" i="4"/>
  <c r="G117" i="4"/>
  <c r="H117" i="4"/>
  <c r="G118" i="4"/>
  <c r="H118" i="4"/>
  <c r="G119" i="4"/>
  <c r="H119" i="4"/>
  <c r="G120" i="4"/>
  <c r="H120" i="4"/>
  <c r="G121" i="4"/>
  <c r="H121" i="4"/>
  <c r="G122" i="4"/>
  <c r="H122" i="4"/>
  <c r="G123" i="4"/>
  <c r="H123" i="4"/>
  <c r="G124" i="4"/>
  <c r="H124" i="4"/>
  <c r="G125" i="4"/>
  <c r="H125" i="4"/>
  <c r="G126" i="4"/>
  <c r="H126" i="4"/>
  <c r="G127" i="4"/>
  <c r="H127" i="4"/>
  <c r="G128" i="4"/>
  <c r="H128" i="4"/>
  <c r="G129" i="4"/>
  <c r="H129" i="4"/>
  <c r="G130" i="4"/>
  <c r="H130" i="4"/>
  <c r="G131" i="4"/>
  <c r="H131" i="4"/>
  <c r="G132" i="4"/>
  <c r="H132" i="4"/>
  <c r="G133" i="4"/>
  <c r="H133" i="4"/>
  <c r="G134" i="4"/>
  <c r="H134" i="4"/>
  <c r="G135" i="4"/>
  <c r="H135" i="4"/>
  <c r="G136" i="4"/>
  <c r="H136" i="4"/>
  <c r="G137" i="4"/>
  <c r="H137" i="4"/>
  <c r="G138" i="4"/>
  <c r="H138" i="4"/>
  <c r="G139" i="4"/>
  <c r="H139" i="4"/>
  <c r="G140" i="4"/>
  <c r="H140" i="4"/>
  <c r="G141" i="4"/>
  <c r="H141" i="4"/>
  <c r="G142" i="4"/>
  <c r="H142" i="4"/>
  <c r="G143" i="4"/>
  <c r="H143" i="4"/>
  <c r="G144" i="4"/>
  <c r="H144" i="4"/>
  <c r="G145" i="4"/>
  <c r="H145" i="4"/>
  <c r="G146" i="4"/>
  <c r="H146" i="4"/>
  <c r="G147" i="4"/>
  <c r="H147" i="4"/>
  <c r="G148" i="4"/>
  <c r="H148" i="4"/>
  <c r="G149" i="4"/>
  <c r="H149" i="4"/>
  <c r="G150" i="4"/>
  <c r="H150" i="4"/>
  <c r="G151" i="4"/>
  <c r="H151" i="4"/>
  <c r="G152" i="4"/>
  <c r="H152" i="4"/>
  <c r="G153" i="4"/>
  <c r="H153" i="4"/>
  <c r="G154" i="4"/>
  <c r="H154" i="4"/>
  <c r="G155" i="4"/>
  <c r="H155" i="4"/>
  <c r="G156" i="4"/>
  <c r="H156" i="4"/>
  <c r="G157" i="4"/>
  <c r="H157" i="4"/>
  <c r="G158" i="4"/>
  <c r="H158" i="4"/>
  <c r="G159" i="4"/>
  <c r="H159" i="4"/>
  <c r="G160" i="4"/>
  <c r="H160" i="4"/>
  <c r="G161" i="4"/>
  <c r="H161" i="4"/>
  <c r="G162" i="4"/>
  <c r="H162" i="4"/>
  <c r="G163" i="4"/>
  <c r="H163" i="4"/>
  <c r="G164" i="4"/>
  <c r="H164" i="4"/>
  <c r="G165" i="4"/>
  <c r="H165" i="4"/>
  <c r="G166" i="4"/>
  <c r="H166" i="4"/>
  <c r="G167" i="4"/>
  <c r="H167" i="4"/>
  <c r="G168" i="4"/>
  <c r="H168" i="4"/>
  <c r="G169" i="4"/>
  <c r="H169" i="4"/>
  <c r="G170" i="4"/>
  <c r="H170" i="4"/>
  <c r="G171" i="4"/>
  <c r="H171" i="4"/>
  <c r="G172" i="4"/>
  <c r="H172" i="4"/>
  <c r="G173" i="4"/>
  <c r="H173" i="4"/>
  <c r="G174" i="4"/>
  <c r="H174" i="4"/>
  <c r="G175" i="4"/>
  <c r="H175" i="4"/>
  <c r="G176" i="4"/>
  <c r="H176" i="4"/>
  <c r="G177" i="4"/>
  <c r="H177" i="4"/>
  <c r="G178" i="4"/>
  <c r="H178" i="4"/>
  <c r="G179" i="4"/>
  <c r="H179" i="4"/>
  <c r="G180" i="4"/>
  <c r="H180" i="4"/>
  <c r="G181" i="4"/>
  <c r="H181" i="4"/>
  <c r="G182" i="4"/>
  <c r="H182" i="4"/>
  <c r="G183" i="4"/>
  <c r="H183" i="4"/>
  <c r="G184" i="4"/>
  <c r="H184" i="4"/>
  <c r="G185" i="4"/>
  <c r="H185" i="4"/>
  <c r="G186" i="4"/>
  <c r="H186" i="4"/>
  <c r="G187" i="4"/>
  <c r="H187" i="4"/>
  <c r="G188" i="4"/>
  <c r="H188" i="4"/>
  <c r="G189" i="4"/>
  <c r="H189" i="4"/>
  <c r="G190" i="4"/>
  <c r="H190" i="4"/>
  <c r="G191" i="4"/>
  <c r="H191" i="4"/>
  <c r="G192" i="4"/>
  <c r="H192" i="4"/>
  <c r="G193" i="4"/>
  <c r="H193" i="4"/>
  <c r="G194" i="4"/>
  <c r="H194" i="4"/>
  <c r="G195" i="4"/>
  <c r="H195" i="4"/>
  <c r="G196" i="4"/>
  <c r="H196" i="4"/>
  <c r="G197" i="4"/>
  <c r="H197" i="4"/>
  <c r="G198" i="4"/>
  <c r="H198" i="4"/>
  <c r="G199" i="4"/>
  <c r="H199" i="4"/>
  <c r="G200" i="4"/>
  <c r="H200" i="4"/>
  <c r="G201" i="4"/>
  <c r="H201" i="4"/>
  <c r="G202" i="4"/>
  <c r="H202" i="4"/>
  <c r="G203" i="4"/>
  <c r="H203" i="4"/>
  <c r="G204" i="4"/>
  <c r="H204" i="4"/>
  <c r="G205" i="4"/>
  <c r="H205" i="4"/>
  <c r="G206" i="4"/>
  <c r="H206" i="4"/>
  <c r="G207" i="4"/>
  <c r="H207" i="4"/>
  <c r="G208" i="4"/>
  <c r="H208" i="4"/>
  <c r="G209" i="4"/>
  <c r="H209" i="4"/>
  <c r="G210" i="4"/>
  <c r="H210" i="4"/>
  <c r="G211" i="4"/>
  <c r="H211" i="4"/>
  <c r="G212" i="4"/>
  <c r="H212" i="4"/>
  <c r="G213" i="4"/>
  <c r="H213" i="4"/>
  <c r="G214" i="4"/>
  <c r="H214" i="4"/>
  <c r="G215" i="4"/>
  <c r="H215" i="4"/>
  <c r="G216" i="4"/>
  <c r="H216" i="4"/>
  <c r="G217" i="4"/>
  <c r="H217" i="4"/>
  <c r="G218" i="4"/>
  <c r="H218" i="4"/>
  <c r="G219" i="4"/>
  <c r="H219" i="4"/>
  <c r="G220" i="4"/>
  <c r="H220" i="4"/>
  <c r="G221" i="4"/>
  <c r="H221" i="4"/>
  <c r="G222" i="4"/>
  <c r="H222" i="4"/>
  <c r="G223" i="4"/>
  <c r="H223" i="4"/>
  <c r="G224" i="4"/>
  <c r="H224" i="4"/>
  <c r="G225" i="4"/>
  <c r="H225" i="4"/>
  <c r="G226" i="4"/>
  <c r="H226" i="4"/>
  <c r="G227" i="4"/>
  <c r="H227" i="4"/>
  <c r="G228" i="4"/>
  <c r="H228" i="4"/>
  <c r="G229" i="4"/>
  <c r="H229" i="4"/>
  <c r="G230" i="4"/>
  <c r="H230" i="4"/>
  <c r="G231" i="4"/>
  <c r="H231" i="4"/>
  <c r="G232" i="4"/>
  <c r="H232" i="4"/>
  <c r="G233" i="4"/>
  <c r="H233" i="4"/>
  <c r="G234" i="4"/>
  <c r="H234" i="4"/>
  <c r="G235" i="4"/>
  <c r="H235" i="4"/>
  <c r="G236" i="4"/>
  <c r="H236" i="4"/>
  <c r="G237" i="4"/>
  <c r="H237" i="4"/>
  <c r="G238" i="4"/>
  <c r="H238" i="4"/>
  <c r="G239" i="4"/>
  <c r="H239" i="4"/>
  <c r="G240" i="4"/>
  <c r="H240" i="4"/>
  <c r="G241" i="4"/>
  <c r="H241" i="4"/>
  <c r="G242" i="4"/>
  <c r="H242" i="4"/>
  <c r="G243" i="4"/>
  <c r="H243" i="4"/>
  <c r="G244" i="4"/>
  <c r="H244" i="4"/>
  <c r="G245" i="4"/>
  <c r="H245" i="4"/>
  <c r="G246" i="4"/>
  <c r="H246" i="4"/>
  <c r="G247" i="4"/>
  <c r="H247" i="4"/>
  <c r="G248" i="4"/>
  <c r="H248" i="4"/>
  <c r="G249" i="4"/>
  <c r="H249" i="4"/>
  <c r="G250" i="4"/>
  <c r="H250" i="4"/>
  <c r="G251" i="4"/>
  <c r="H251" i="4"/>
  <c r="G252" i="4"/>
  <c r="H252" i="4"/>
  <c r="G253" i="4"/>
  <c r="H253" i="4"/>
  <c r="G254" i="4"/>
  <c r="H254" i="4"/>
  <c r="G255" i="4"/>
  <c r="H255" i="4"/>
  <c r="G256" i="4"/>
  <c r="H256" i="4"/>
  <c r="G257" i="4"/>
  <c r="H257" i="4"/>
  <c r="G258" i="4"/>
  <c r="H258" i="4"/>
  <c r="G259" i="4"/>
  <c r="H259" i="4"/>
  <c r="G260" i="4"/>
  <c r="H260" i="4"/>
  <c r="G261" i="4"/>
  <c r="H261" i="4"/>
  <c r="H2" i="4"/>
  <c r="G3" i="5"/>
  <c r="G287" i="4"/>
  <c r="G286" i="4"/>
  <c r="G285" i="4"/>
  <c r="G284" i="4"/>
  <c r="G283" i="4"/>
  <c r="G282" i="4"/>
  <c r="G281" i="4"/>
  <c r="G280" i="4"/>
  <c r="G279" i="4"/>
  <c r="G278" i="4"/>
  <c r="G277" i="4"/>
  <c r="G276" i="4"/>
  <c r="G275" i="4"/>
  <c r="G274" i="4"/>
  <c r="G273" i="4"/>
  <c r="G272" i="4"/>
  <c r="G271" i="4"/>
  <c r="G270" i="4"/>
  <c r="G269" i="4"/>
  <c r="G268" i="4"/>
  <c r="G267" i="4"/>
  <c r="G266" i="4"/>
  <c r="G265" i="4"/>
  <c r="G264" i="4"/>
  <c r="G2" i="4"/>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 i="3"/>
  <c r="G2" i="2" l="1"/>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alcChain>
</file>

<file path=xl/sharedStrings.xml><?xml version="1.0" encoding="utf-8"?>
<sst xmlns="http://schemas.openxmlformats.org/spreadsheetml/2006/main" count="2144" uniqueCount="510">
  <si>
    <t>CÓDIGO
CONTRATO</t>
  </si>
  <si>
    <t>OBJETO DEL
CONTRATO</t>
  </si>
  <si>
    <t>FECHA
 INICIO</t>
  </si>
  <si>
    <t>FECHA TERMINACIÓN CONTRATO</t>
  </si>
  <si>
    <t xml:space="preserve"> VALOR
CONTRATO </t>
  </si>
  <si>
    <t>RECURSOS TOTALES DESEMBOLSADOS O PAGADOS.</t>
  </si>
  <si>
    <t>% EJECUCIÓN CONTRATO</t>
  </si>
  <si>
    <t>RECURSOS PENDIENTES DE EJECUTAR</t>
  </si>
  <si>
    <t>008 DE 2022</t>
  </si>
  <si>
    <t>PRESTACIÓN DE SERVICIOS PROFESIONALES EN EL ÁMBITO PÚBLICO PARA APOYAR LAS ACTIVIDADES ADMINISTRATIVAS Y FINANCIERAS DESDE EL ROL LOGÍSTICO AL ÁREA DE CONTRATACIÓN DE LA AGENCIA DE EDUCACIÓN POSTSECUNDARIA DE MEDELLÍN - SAPIENCIA.</t>
  </si>
  <si>
    <t>PRESTACIÓN DE SERVICIOS PARA APOYAR EL PROCESO DE ATENCIÓN A LA CIUDADANÍA EN LA AGENCIA DE EDUCACIÓN POSTSECUNDARIA DE MEDELLÍN – SAPIENCIA.</t>
  </si>
  <si>
    <t>PRESTACIÓN DE SERVICIOS PROFESIONALES EN DERECHO PARA EL APOYO JURÍDICO, A LA GESTIÓN Y EL FORTALECIMIENTO DE LOS PROCESOS DEL SISTEMA DE CONTROL INTERNO DE LA AGENCIA DE EDUCACIÓN POSTSECUNDARIA DE MEDELLÍN-SAPIENCIA.</t>
  </si>
  <si>
    <t>PRESTACIÓN DE SERVICIOS DE APOYO A LA GESTIÓN ADMINISTRATIVA PARA EL FORTALECIMIENTO DE LOS PROCESOS DEL SISTEMA DE CONTROL INTERNO DE LA AGENCIA DE EDUCACIÓN POSTSECUNDARIA DE MEDELLÍN-SAPIENCIA.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</si>
  <si>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</si>
  <si>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</si>
  <si>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ECONOMÍA PARA EL APOYO FINANCIERO, A LA GESTIÓN Y EL FORTALECIMIENTO DE LOS PROCESOS DEL SISTEMA DE CONTROL INTERNO DE LA AGENCIA DE EDUCACIÓN POSTSECUNDARIA DE MEDELLÍN-SAPIENCIA</t>
  </si>
  <si>
    <t>PRESTACIÓN DE SERVICIOS PROFESIONALES PARA APOYAR LA IMPLEMENTACIÓN Y SEGUIMIENTO DEL MODELO INTEGRADO DE PLANEACIÓN Y GESTIÓN (MIPG) Y EL SISTEMA INTEGRADO DE GESTIÓN (SIG) DE LA AGENCIA DE EDUCACIÓN POSTSECUNDARIA DE MEDELLÍN - SAPIENCIA.</t>
  </si>
  <si>
    <t>PRESTACIÓN DE SERVICIOS PROFESIONALES EN CONTADURÍA PÚBLICA PARA EL APOYO CONTABLE, A LA GESTIÓN Y EL FORTALECIMIENTO DE LOS PROCESOS DEL SISTEMA DE CONTROL INTERNO DE LA AGENCIA DE EDUCACIÓN POSTSECUNDARIA DE MEDELLÍN-SAPIENCIA.</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</si>
  <si>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</si>
  <si>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DE APOYO A LA GESTIÓN PARA EL DESARROLLO DE ACTIVIDADES TÉCNICAS, LOGÍSTICAS Y OPERATIVAS RELACIONADAS AL PROYECTO APOYO EN LA FORMACIÓN DE TALENTO ESPECIALIZADO EN ÁREAS DE LA INDUSTRIA 4.0.</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</si>
  <si>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</si>
  <si>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PROFESIONALES PARA APOYAR LA SUPERVISIÓN DE CONTRATOS PARA LA AGENCIA DE EDUCACIÓN POSTSECUNDARIA DE MEDELLÍN-SAPIENCIA.</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</si>
  <si>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</si>
  <si>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</si>
  <si>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</si>
  <si>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</si>
  <si>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  </t>
  </si>
  <si>
    <t>PRESTACIÓN DE SERVICIOS PROFESIONALES PARA EL APOYO EN EL PROCESO ADMINISTRATIVO, TÉCNICO, FINANCIERO Y PRESUPUESTAL DE LOS PROYECTOS DE LA SUBDIRECCIÓN PARA LA GESTIÓN DE LA EDUCACIÓN POSTSECUNDARIA.</t>
  </si>
  <si>
    <t>PRESTACIÓN DE SERVICIOS PROFESIONALES PARA APOYAR LAS ACTIVIDADES DE PLANEACIÓN, SEGUIMIENTO Y EVALUACIÓN DE PLANES, PROGRAMAS Y PROYECTOS ESTRATÉGICOS Y DE INVERSIÓN DE SAPIENCIA.</t>
  </si>
  <si>
    <t>002 DE 2023</t>
  </si>
  <si>
    <t>008 DE 2023</t>
  </si>
  <si>
    <t>006 DE 2023</t>
  </si>
  <si>
    <t>012 DE 2023</t>
  </si>
  <si>
    <t>016 DE 2023</t>
  </si>
  <si>
    <t>018 DE 2023</t>
  </si>
  <si>
    <t>014 DE 2023</t>
  </si>
  <si>
    <t>017 DE 2023</t>
  </si>
  <si>
    <t>019 DE 2023</t>
  </si>
  <si>
    <t>015 DE 2023</t>
  </si>
  <si>
    <t>013 DE 2023</t>
  </si>
  <si>
    <t>003 DE 2023</t>
  </si>
  <si>
    <t>001 DE 2023</t>
  </si>
  <si>
    <t>011 DE 2023</t>
  </si>
  <si>
    <t>004 DE 2023</t>
  </si>
  <si>
    <t>005 DE 2023</t>
  </si>
  <si>
    <t>007 DE 2023</t>
  </si>
  <si>
    <t>009 DE 2023</t>
  </si>
  <si>
    <t>021 DE 2023</t>
  </si>
  <si>
    <t>022 DE 2023</t>
  </si>
  <si>
    <t>020 DE 2023</t>
  </si>
  <si>
    <t>027 DE 2023</t>
  </si>
  <si>
    <t>071 DE 2023</t>
  </si>
  <si>
    <t>070 DE 2023</t>
  </si>
  <si>
    <t>069 DE 2023</t>
  </si>
  <si>
    <t>061 DE 2023</t>
  </si>
  <si>
    <t>066 DE 2023</t>
  </si>
  <si>
    <t>121 DE 2023</t>
  </si>
  <si>
    <t>122 DE 2023</t>
  </si>
  <si>
    <t>049 DE 2023</t>
  </si>
  <si>
    <t>044 DE 2023</t>
  </si>
  <si>
    <t>055 DE 2023</t>
  </si>
  <si>
    <t>062 DE 2023</t>
  </si>
  <si>
    <t>056 DE 2023</t>
  </si>
  <si>
    <t>057 DE 2023</t>
  </si>
  <si>
    <t>058 DE 2023</t>
  </si>
  <si>
    <t>053 DE 2023</t>
  </si>
  <si>
    <t>051 DE 2023</t>
  </si>
  <si>
    <t>059 DE 2023</t>
  </si>
  <si>
    <t>114 DE 2023</t>
  </si>
  <si>
    <t>052 DE 2023</t>
  </si>
  <si>
    <t>048 DE 2023</t>
  </si>
  <si>
    <t>050 DE 2023</t>
  </si>
  <si>
    <t>054 DE 2023</t>
  </si>
  <si>
    <t>072 DE 2023</t>
  </si>
  <si>
    <t>135 DE 2023</t>
  </si>
  <si>
    <t>064 DE 2023</t>
  </si>
  <si>
    <t>065 DE 2023</t>
  </si>
  <si>
    <t>028 DE 2023</t>
  </si>
  <si>
    <t>029  DE 2023</t>
  </si>
  <si>
    <t>026 DE 2023</t>
  </si>
  <si>
    <t>024 DE 2023</t>
  </si>
  <si>
    <t>030 DE 2023</t>
  </si>
  <si>
    <t>032 DE 2023</t>
  </si>
  <si>
    <t>023 DE 2023</t>
  </si>
  <si>
    <t>045 DE 2023</t>
  </si>
  <si>
    <t>047 DE 2023</t>
  </si>
  <si>
    <t>042 DE 2023</t>
  </si>
  <si>
    <t>043 DE 2023</t>
  </si>
  <si>
    <t>046 DE 2023</t>
  </si>
  <si>
    <t>025 DE 2023</t>
  </si>
  <si>
    <t>040 DE 2023</t>
  </si>
  <si>
    <t>038 DE 2023</t>
  </si>
  <si>
    <t>035 DE 2023</t>
  </si>
  <si>
    <t>039 DE 2023</t>
  </si>
  <si>
    <t>036 DE 2023</t>
  </si>
  <si>
    <t>037 DE 2023</t>
  </si>
  <si>
    <t>033 DE 2023</t>
  </si>
  <si>
    <t>091 DE 2023</t>
  </si>
  <si>
    <t>031 DE 2023</t>
  </si>
  <si>
    <t>041 DE 2023</t>
  </si>
  <si>
    <t>136 DE 2023</t>
  </si>
  <si>
    <t>137 DE 2023</t>
  </si>
  <si>
    <t>134 DE 2023</t>
  </si>
  <si>
    <t>133 DE 2023</t>
  </si>
  <si>
    <t>129 DE 2023</t>
  </si>
  <si>
    <t>131 DE 2023</t>
  </si>
  <si>
    <t>128 DE 2023</t>
  </si>
  <si>
    <t>127 DE 2023</t>
  </si>
  <si>
    <t>098 DE 2023</t>
  </si>
  <si>
    <t>100 DE 2023</t>
  </si>
  <si>
    <t>102 DE 2023</t>
  </si>
  <si>
    <t>104 DE 2023</t>
  </si>
  <si>
    <t>111 DE 2023</t>
  </si>
  <si>
    <t>109 DE 2023</t>
  </si>
  <si>
    <t>112 DE 2023</t>
  </si>
  <si>
    <t>115 DE 2023</t>
  </si>
  <si>
    <t>116 DE 2023</t>
  </si>
  <si>
    <t>117 DE 2023</t>
  </si>
  <si>
    <t>118 DE 2023</t>
  </si>
  <si>
    <t>119 DE 2023</t>
  </si>
  <si>
    <t>120 DE 2023</t>
  </si>
  <si>
    <t>079 DE 2023</t>
  </si>
  <si>
    <t>107 DE 2023</t>
  </si>
  <si>
    <t>123 DE 2023</t>
  </si>
  <si>
    <t>124 DE 2023</t>
  </si>
  <si>
    <t>126 DE 2023</t>
  </si>
  <si>
    <t>125 DE 2023</t>
  </si>
  <si>
    <t>138 DE 2023</t>
  </si>
  <si>
    <t>076 DE 2023</t>
  </si>
  <si>
    <t>077 DE 2023</t>
  </si>
  <si>
    <t>078 DE 2023</t>
  </si>
  <si>
    <t>140 DE 2023</t>
  </si>
  <si>
    <t>081 DE 2023</t>
  </si>
  <si>
    <t>083 DE 2023</t>
  </si>
  <si>
    <t>085 DE 2023</t>
  </si>
  <si>
    <t>086 DE 2023</t>
  </si>
  <si>
    <t>087 DE 2023</t>
  </si>
  <si>
    <t>089 DE 2023</t>
  </si>
  <si>
    <t>090 DE 2023</t>
  </si>
  <si>
    <t>073 DE 2023</t>
  </si>
  <si>
    <t>074 DE 2023</t>
  </si>
  <si>
    <t>075 DE 2023</t>
  </si>
  <si>
    <t>080  DE 2023</t>
  </si>
  <si>
    <t>082 DE 2023</t>
  </si>
  <si>
    <t>084  DE 2023</t>
  </si>
  <si>
    <t>088 DE 2023</t>
  </si>
  <si>
    <t>103 DE 2023</t>
  </si>
  <si>
    <t>099 DE  2023</t>
  </si>
  <si>
    <t>101 DE 2023</t>
  </si>
  <si>
    <t>108 DE 2023</t>
  </si>
  <si>
    <t>106 DE 2023</t>
  </si>
  <si>
    <t>105 DE 2023</t>
  </si>
  <si>
    <t>139 DE 2023</t>
  </si>
  <si>
    <t>110 DE 2023</t>
  </si>
  <si>
    <t>113 DE 2023</t>
  </si>
  <si>
    <t>092 DE 2023</t>
  </si>
  <si>
    <t>094 DE 2023</t>
  </si>
  <si>
    <t>095 DE 2023</t>
  </si>
  <si>
    <t>096 DE 2023</t>
  </si>
  <si>
    <t>097 DE 2023</t>
  </si>
  <si>
    <t>202 DE 2023</t>
  </si>
  <si>
    <t>203 DE 2023</t>
  </si>
  <si>
    <t>199 DE 2023</t>
  </si>
  <si>
    <t>200 DE 2023</t>
  </si>
  <si>
    <t>198 DE 2023</t>
  </si>
  <si>
    <t>201 DE 2023</t>
  </si>
  <si>
    <t>197 DE 2023</t>
  </si>
  <si>
    <t>196 DE 2023</t>
  </si>
  <si>
    <t>192 DE 2023</t>
  </si>
  <si>
    <t>205 DE 2023</t>
  </si>
  <si>
    <t>191 DE 2023</t>
  </si>
  <si>
    <t>193 DE 2023</t>
  </si>
  <si>
    <t>190 DE 2023</t>
  </si>
  <si>
    <t>194 DE 2023</t>
  </si>
  <si>
    <t>155 DE 2023</t>
  </si>
  <si>
    <t>158 DE 2023</t>
  </si>
  <si>
    <t>161 DE 2023</t>
  </si>
  <si>
    <t>164 DE 2023</t>
  </si>
  <si>
    <t>172 DE 2023</t>
  </si>
  <si>
    <t>169 DE 2023</t>
  </si>
  <si>
    <t>170 DE 2023</t>
  </si>
  <si>
    <t>173 DE 2023</t>
  </si>
  <si>
    <t>174 DE 2023</t>
  </si>
  <si>
    <t>175 DE 2023</t>
  </si>
  <si>
    <t>176 DE 2023</t>
  </si>
  <si>
    <t>177 DE 2023</t>
  </si>
  <si>
    <t>179 DE 2023</t>
  </si>
  <si>
    <t>180 DE 2023</t>
  </si>
  <si>
    <t>181 DE 2023</t>
  </si>
  <si>
    <t>182 DE 2023</t>
  </si>
  <si>
    <t>183 DE 2023</t>
  </si>
  <si>
    <t>185 DE 2023</t>
  </si>
  <si>
    <t>186 DE 2023</t>
  </si>
  <si>
    <t>159 DE 2023</t>
  </si>
  <si>
    <t>168 DE 2023</t>
  </si>
  <si>
    <t>153 DE 2023</t>
  </si>
  <si>
    <t>188 DE 2023</t>
  </si>
  <si>
    <t>189 DE 2023</t>
  </si>
  <si>
    <t>147 DE 2023</t>
  </si>
  <si>
    <t>149 DE 2023</t>
  </si>
  <si>
    <t>150 DE 2023</t>
  </si>
  <si>
    <t>151 DE 2023</t>
  </si>
  <si>
    <t>152 DE 2023</t>
  </si>
  <si>
    <t>154 DE 2023</t>
  </si>
  <si>
    <t>156 DE 2023</t>
  </si>
  <si>
    <t>157 DE 2023</t>
  </si>
  <si>
    <t>160 DE 2023</t>
  </si>
  <si>
    <t>162 DE 2023</t>
  </si>
  <si>
    <t>187 DE 2023</t>
  </si>
  <si>
    <t>143 DE 2023</t>
  </si>
  <si>
    <t>141 DE 2023</t>
  </si>
  <si>
    <t>142 DE 2023</t>
  </si>
  <si>
    <t>146 DE 2023</t>
  </si>
  <si>
    <t>145 DE 2023</t>
  </si>
  <si>
    <t>144 DE 2023</t>
  </si>
  <si>
    <t>166 DE 2023</t>
  </si>
  <si>
    <t>167 DE 2023</t>
  </si>
  <si>
    <t>171 DE 2023</t>
  </si>
  <si>
    <t>163 DE 2023</t>
  </si>
  <si>
    <t>165 DE 2023</t>
  </si>
  <si>
    <t>178 DE 2023</t>
  </si>
  <si>
    <t>0392015E18</t>
  </si>
  <si>
    <t>148 DE 2023</t>
  </si>
  <si>
    <t>207 DE 2023</t>
  </si>
  <si>
    <t>208 DE 2023</t>
  </si>
  <si>
    <t>010 DE 2023</t>
  </si>
  <si>
    <t>130 DE 2023</t>
  </si>
  <si>
    <t>132 DE 2023</t>
  </si>
  <si>
    <t>195 DE 2023</t>
  </si>
  <si>
    <t>068 DE 2023</t>
  </si>
  <si>
    <t>PRESTACIÓN DE SERVICIOS PROFESIONALES ESPECIALIZADOS PARA COORDINAR EL PROYECTO DE AMPLIACIÓN DEL ACCESO Y LA PERMANENCIA EN LA EDUCACIÓN POSTSECUNDARIA DE MEDELLÍN- SAPIENCIA, LIDERANDO Y DIRIGIENDO TODOS LOS PROCESOS, ACTIVIDADES ADMINISTRATIVAS Y CONTRACTUALES</t>
  </si>
  <si>
    <t>PRESTACIÓN DE SERVICIOS PROFESIONALES ESPECIALIZADOS PARA ASESORAR Y COORDINAR LA LÍNEA DE PREVENCIÓN DEL DAÑO ANTIJURÍDICO DE LOS PROYECTOS Y/O PROGRAMAS ESTRATÉGICOS PARA EL ACCESO Y PERMANENCIA EN LA EDUCACIÓN POSTSECUNDARIA DE MEDELLÍN.</t>
  </si>
  <si>
    <t>PRESTACIÓN DE SERVICIOS PROFESIONALES ESPECIALIZADOS PARA APOYAR DESDE LA LÍNEA DE PREVENCIÓN DEL DAÑO ANTIJURÍDICO LOS PROYECTOS Y/O PROGRAMAS ESTRATÉGICOS DE ACCESO Y PERMANENCIA EN LA EDUCACIÓN POSTSECUNDARIA DE SAPIENCIA.</t>
  </si>
  <si>
    <t>PRESTACIÓN DE SERVICIOS PARA APOYAR ADMINISTRATIVAMENTE LOS PROCESOS DE GESTIÓN DE LA OFICINA ASESORA JURÍDICA DE LA AGENCIA DE EDUCACIÓN POSTSECUNDARIA DE MEDELLÍN – SAPIENCIA.</t>
  </si>
  <si>
    <t>PRESTACIÓN DE SERVICIOS PROFESIONALES ESPECIALIZADOS PARA ASESORAR Y COORDINAR EL PROCESO DE LA CONTRATACIÓN PÚBLICA QUE REALIZA LA AGENCIA DE EDUCACIÓN POSTSECUNDARIA DE MEDELLÍN – SAPIENCIA.</t>
  </si>
  <si>
    <t>PRESTACIÓN DE SERVICIOS PROFESIONALES ESPECIALIZADOS PARA LA ASISTENCIA JURÍDICA EN CONTRATACIÓN DESDE EL ROL JURÍDICO EN LA AGENCIA PARA LA EDUCACIÓN POSTSECUNDARIA – SAPIENCIA-.</t>
  </si>
  <si>
    <t>PRESTACIÓN DE SERVICIOS PROFESIONALES DESDE EL ROL LOGÍSTICO PARA APOYAR LAS ACTIVIDADES ADMINISTRATIVAS Y FINANCIERAS EN LA GESTIÓN CONTRACTUAL DE LA AGENCIA DE EDUCACIÓN POSTSECUNDARIA DE MEDELLÍN – SAPIENCIA</t>
  </si>
  <si>
    <t>PRESTACIÓN DE SERVICIOS PROFESIONALES DESDE EL ROL LOGÍSTICO PARA APOYAR LAS ACTIVIDADES ADMINISTRATIVAS Y FINANCIERAS EN LA GESTIÓN CONTRACTUAL DE LA AGENCIA DE EDUCACIÓN POSTSECUNDARIA DE MEDELLÍN – SAPIENCIA.</t>
  </si>
  <si>
    <t xml:space="preserve">PRESTACIÓN DE SERVICIOS PROFESIONALES ESPECIALIZADOS PARA APOYAR INTEGRALMENTE A LA DIRECCIÓN TÉCNICA DE FONDOS Y LA COORDINACIÓN DE LA OPERACIÓN DE LOS FONDOS, PROGRAMAS Y PROYECTOS DE LA AGENCIA DE EDUCACIÓN POSTSECUNDARIA DE MEDELLÍN - SAPIENCIA. </t>
  </si>
  <si>
    <t>PRESTACIÓN DE SERVICIOS PARA APOYAR LAS LABORES ASISTENCIALES Y ACTIVIDADES DIVERSAS DE LA DIRECCIÓN GENERAL DE LA AGENCIA DE EDUCACIÓN</t>
  </si>
  <si>
    <t>PRESTACIÓN DE SERVICIOS PROFESIONALES ESPECIALIZADOS PARA ASESORAR Y ACOMPAÑAR LOS PROYECTOS Y/O PROGRAMAS DE LA SUBDIRECCIÓN ADMINISTRATIVA, FINANCIERA Y DE APOYO A LA GESTIÓN DE LA AGENCIA DE EDUCACIÓN POSTSECUNDARIA DE MEDELLÍN - SAPIENCIA.</t>
  </si>
  <si>
    <t>PRESTACIÓN DE SERVICIOS PROFESIONALES ESPECIALIZADOS PARA APOYAR LA GESTIÓN ADMINISTRATIVA Y FINANCIERA DE LOS PROYECTOS Y PROCESOS DE LA AGENCIA DE EDUCACIÓN POSTSECUNDARIA DE MEDELLÍN- SAPIENCIA</t>
  </si>
  <si>
    <t>PRESTACIÓN DE SERVICIOS PROFESIONALES PARA APOYAR LA GESTIÓN ADMINISTRATIVA Y FINANCIERA DE LOS PROYECTOS Y PROCESOS DE LA AGENCIA DE EDUCACIÓN POSTSECUNDARIA DE MEDELLÍN - SAPIENCIA.</t>
  </si>
  <si>
    <t>PRESTACIÓN DE SERVICIOS PARA EL APOYO ADMINISTRATIVO DEL PROCESO DE GESTIÓN DE TALENTO HUMANO, ASÍ MISMO PARA APOYAR LOS PROYECTOS Y PROGRAMAS MISIONALES DE LA AGENCIA DE EDUCACIÓN POSTSECUNDARIA DE MEDELLÍN – SAPIENCIA</t>
  </si>
  <si>
    <t>PRESTACIÓN DE SERVICIOS DE TÉCNICO EN GESTIÓN DOCUMENTAL, ADMINISTRACIÓN DOCUMENTAL O ARCHIVÍSTICA PARA APOYAR LA PLANEACIÓN, EJECUCIÓN, SEGUIMIENTO Y MEJORA CONTINUA DE LA POLÍTICA DE GESTIÓN DOCUMENTAL EN LA AGENCIA DE EDUCACIÓN POSTSECUNDARIA DE MEDELLÍN.</t>
  </si>
  <si>
    <t>PRESTACIÓN DE SERVICIOS DE TÉCNOLOGO EN GESTIÓN DOCUMENTAL, ADMINISTRACIÓN DOCUMENTAL O ARCHIVÍSTICA PARA APOYAR LA PLANEACIÓN, EJECUCIÓN, SEGUIMIENTO Y MEJORA CONTINUA DE LA POLÍTICA DE GESTIÓN DOCUMENTAL EN LA AGENCIA DE EDUCACIÓN POSTSECUNDARIA DE MEDELLÍN.</t>
  </si>
  <si>
    <t>PRESTACIÓN DE SERVICIOS PROFESIONALES ESPECIALIZADOS PARA LA ASISTENCIA JURÍDICA EN CONTRATACIÓN DESDE EL ROL JURÍDICO EN LA AGENCIA PARA LA EDUCACIÓN POSTSECUNDARIA – SAPIENCIA</t>
  </si>
  <si>
    <t>PRESTACIÓN DE SERVICIOS PROFESIONALES PARA APOYAR LA COORDINACIÓN INTEGRAL DE LA CIUDADELA DE LA CUARTA REVOLUCIÓN Y LA TRANSFORMACIÓN DEL APRENDIZAJE – C4TA DE LA AGENCIA DE EDUCACIÓN POSTSECUNDARIA DE MEDELLÍN - SAPIENCIA</t>
  </si>
  <si>
    <t>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</si>
  <si>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t>
  </si>
  <si>
    <t>PRESTACIÓN DE SERVICIOS PROFESIONALES PARA LIDERAR Y COORDINAR LAS ACCIONES Y ESTRATEGIAS PROPIAS DEL PROYECTO FORTALECIMIENTO DEL ECOSISTEMA DE EDUCACIÓN DIGITAL @MEDELLIN DE LA AGENCIA DE EDUCACIÓN POSTSECUNDARIA – SAPIENCIA</t>
  </si>
  <si>
    <t>PRESTACIÓN DE SERVICIOS PROFESIONALES PARA EL APOYO DE ESTRATEGIAS DE PLANEACIÓN Y COORDINACIÓN AL PROYECTO DE FORTALECIMIENTO DEL ECOSISTEMA DIGITAL -@MEDELLÍN- DE LA SUBDIRECCIÓN PARA LA GESTIÓN DE LA EDUCACIÓN POSTSECUNDARIA</t>
  </si>
  <si>
    <t>PRESTACIÓN DE SERVICIOS PROFESIONALES PARA LA COORDINACIÓN INTEGRAL EN LA CONSOLIDACIÓN Y EJECUCIÓN DEL PROCESO DE CRÉDITO Y CARTERA EN ETAPA FINAL DE AMORTIZACIÓN, DERIVADO DE LOS FONDOS DE CRÉDITOS CONDONABLES PARA LA EDUCACIÓN POSTSECUNDARIA</t>
  </si>
  <si>
    <t>PRESTACIÓN DE SERVICIOS PROFESIONALES ESPECIALIZADOS PARA EL ACOMPAÑAMIENTO INTEGRAL EN EL PROCESO DE CRÉDITO Y CARTERA EN ETAPA FINAL DE AMORTIZACIÓN, DERIVADO DE LOS FONDOS DE CRÉDITOS CONDONABLES PARA LA EDUCACIÓN POSTSECUNDARIA</t>
  </si>
  <si>
    <t>PRESTACIÓN DE SERVICIOS PROFESIONALES ESPECIALIZADOS EN DERECHO PARA ACOMPAÑAR LAS ACTIVIDADES RELACIONADAS CON LA ETAPA FINAL DE AMORTIZACIÓN DE LOS CRÉDITOS, DE CONFORMIDAD CON LOS PARÁMETROS DE LA AGENCIA.</t>
  </si>
  <si>
    <t>PRESTACIÓN DE SERVICIOS PROFESIONALES ESPECIALIZADOS PARA COORDINAR LOS PROCESOS OPERATIVOS, FINANCIEROS, DE GIROS Y APOYAR LA SUPERVISIÓN DE CONTRATOS DE LA DIRECCIÓN TÉCNICA DE FONDOS DE SAPIENCIA.</t>
  </si>
  <si>
    <t>PRESTACIÓN DE SERVICIOS PROFESIONALES PARA COORDINAR ACCIONES ESTRATÉGICAS PARA LA PERMANENCIA ESTUDIANTIL DEL DISTRITO, QUE HACEN PARTE DE LA ESTRATEGIA DE AMPLIACIÓN DEL ACCESO Y LA PERMANENCIA EN LA EDUCACIÓN POSTSECUNDARIA DE SAPIENCIA.</t>
  </si>
  <si>
    <t>PRESTACIÓN DE SERVICIOS PARA APOYAR INTEGRALMENTE LO RELACIONADO CON LA PRESTACIÓN DEL SERVICIO SOCIAL.</t>
  </si>
  <si>
    <t>PRESTACIÓN DE SERVICIOS PROFESIONALES PARA APOYAR LAS ACTIVIDADES ADMINISTRATIVAS, FINANCIERAS, LOGÍSTICAS Y SOPORTE OPERATIVO DE LA AGENCIA DE EDUCACIÓN POSTSECUNDARIA DE MEDELLÍN - SAPIENCIA.</t>
  </si>
  <si>
    <t>PRESTACIÓN DE SERVICIOS COMO TÉCNICO PARA APOYAR LAS ACTIVIDADES ADMINISTRATIVAS, FINANCIERAS, LOGÍSTICAS Y SOPORTE OPERATIVO DE LA AGENCIA DE EDUCACIÓN POSTSECUNDARIA DE MEDELLÍN - SAPIENCIA.</t>
  </si>
  <si>
    <t>PRESTACIÓN DE SERVICIOS PROFESIONALES PARA APOYAR INTEGRALMENTE LA GESTIÓN ADMINISTRATIVA, FINANCIERA Y SOPORTE OPERATIVO DE LA DIRECCIÓN TÉCNICA DE FONDOS DE SAPIENCIA.</t>
  </si>
  <si>
    <t>PRESTACIÓN DE SERVICIOS PROFESIONALES PARA BRINDAR SOPORTE OPERATIVO BAJO COMPONENTES TÉCNICO, FINANCIERO, CONTABLE Y ADMINISTRATIVO DE LA DIRECCIÓN TÉCNICA DE FONDOS DE SAPIENCIA.</t>
  </si>
  <si>
    <t>PRESTACIÓN DE SERVICIOS PROFESIONALES PARA APOYAR LA GESTIÓN OPERATIVA Y SUPERVISIÓN DE CONTRATOS BAJO EL COMPONENTE TÉCNICO, FINANCIERO, CONTABLE Y ADMINISTRATIVO DE LA DIRECCIÓN TÉCNICA DE FONDOS DE SAPIENCIA.</t>
  </si>
  <si>
    <t>PRESTACIÓN DE SERVICIOS PROFESIONALES EN DERECHO PARA APOYAR INTEGRALMENTE A LA DIRECCIÓN TÉCNICA DE FONDOS DE LA AGENCIA DE EDUCACIÓN POSTSECUNDARIA DE MEDELLÍN - SAPIENCIA.</t>
  </si>
  <si>
    <t>PRESTACIÓN DE SERVICIOS COMO TÉCNICO PARA EL APOYO ASISTENCIAL EN PROCESOS ADMINISTRATIVOS Y OPERATIVOS DE LA DIRECCIÓN TÉCNICA DE FONDOS DE SAPIENCIA.</t>
  </si>
  <si>
    <t>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t>
  </si>
  <si>
    <t>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t>
  </si>
  <si>
    <t>PRESTACIÓN DE SERVICIOS PROFESIONALES PARA LIDERAR LA ESTRATEGIA DIGITAL ALIENADA AL PLAN ESTRATÉGICO DE COMUNICACIONES DE LA AGENCIA DE EDUCACIÓN POSTSECUNDARIA DE MEDELLÍN – SAPIENCIA.</t>
  </si>
  <si>
    <t>LIDERAR Y PLANEAR LA ESTRATEGIA DE COMUNICACIONES ORIENTADA A RESULTADOS, PARA SU IMPLEMENTACIÓN EN COMUNICACIÓN INTERNA Y EXTERNA, QUE LLEVEN AL POSICIONAMIENTO DE SAPIENCIA COMO LA AGENCIA PIONERA DE EDUCACIÓN POSTSECUNDARIA DE MEDELLÍN</t>
  </si>
  <si>
    <t>PRESTACIÓN DE SERVICIOS DE APOYO ADMINISTRATIVO EN EL PROCESO ATENCIÓN AL CIUDADANO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</si>
  <si>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</si>
  <si>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COMO INGENIERO DE SISTEMAS O ÁREAS A FINES PARA LA COORDINACIÓN DEL PROCESO GESTIÓN DE LOS SISTEMAS DE INFORMACIÓN PARA LA AGENCIA DE EDUCACIÓN POSTSECUNDARIA DE MEDELLÍN- SAPIENCIA</t>
  </si>
  <si>
    <t>PRESTACIÓN DE SERVICIOS PROFESIONALES PARA LIDERAR PROCESOS DE DESARROLLO, IMPLEMENTACIÓN Y PUESTA EN MARCHA DE APLICATIVOS Y DEMÁS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</si>
  <si>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</si>
  <si>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TECNOLÓGICOS PARA EL APOYO A LA GESTIÓN DE PROCESOS ADMINISTRATIVOS Y DE CONTRATACIÓN PARA EL ÁREA DE SISTEMAS DE LA INFORMACIÓN Y DEMÁS QUE SE REQUIERAN PARA LA AGENCIA DE EDUCACIÓN POSTSECUNDARIA DE MEDELLÍN- SAPIENCIA</t>
  </si>
  <si>
    <t>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t>
  </si>
  <si>
    <t>PRESTACIÓN DE SERVICIOS PROFESIONALES ESPECIALIZADOS PARA COORDINAR, LIDERAR Y ASESORAR EN LA EJECUCIÓN DE LOS PROCESOS ESTRATÉGICOS Y LOS TEMAS DE EDUCACIÓN POSTSECUNDARIA REQUERIDOS POR LA DIRECCIÓN GENERAL DE LA AGENCIA DE EDUCACIÓN POSTSECUNDARIA DE MEDELLÍN - SAPIENCIA</t>
  </si>
  <si>
    <t>PRESTACIÓN DE SERVICIOS PROFESIONALES ESPECIALIZADOS PARA APOYAR LA GESTIÓN FINANCIERA DE LA AGENCIA DE EDUCACIÓN POSTSECUNDARIA DE MEDELLÍN- SAPIENCIA.</t>
  </si>
  <si>
    <t>PRESTACIÓN DE SERVICIOS ESPECIALIZADOS PARA APOYAR LA GESTIÓN DE TESORERÍA, FINANCIERA Y TRIBUTARIA DEL ÁREA CONTABLE DE LA AGENCIA DE EDUCACIÓN POSTSECUNDARIA DE MEDELLÍN - SAPIENCIA</t>
  </si>
  <si>
    <t>PRESTACIÓN DE SERVICIOS PROFESIONALES PARA ACOMPAÑAR EL PROCESO GESTIÓN DEL TALENTO HUMANO DE LA AGENCIA PARA LA EDUCACIÓN POSTSECUNDARIA – SAPIENCIA.</t>
  </si>
  <si>
    <t>PRESTACIÓN DE SERVICIOS PROFESIONALES Y DE APOYO A LA GESTIÓN EN EL DESARROLLO DE LOS PROYECTOS Y/O PROGRAMAS ASOCIADOS AL PROCESO DE GESTIÓN ADMINISTRATIVA ADSCRITA A LA SUBDIRECCIÓN ADMINISTRATIVA, FINANCIERA Y DE APOYO A LA GESTIÓN DE LA AGENCIA DE EDUCACIÓN POSTSENCUNDARIA DE MEDELLÍN - SAPIENCIA</t>
  </si>
  <si>
    <t>PRESTACIÓN DE SERVICIOS PARA EL APOYO ADMINISTRATIVO EN LOS PROCESOS DE GESTIÓN DE LA SUBDIRECCIÓN ADMINISTRATIVA, FINANCIERA Y DE APOYO A LA GESTIÓN DE LA AGENCIA DE EDUCACIÓN POSTSECUNDARIA DE MEDELLÍN – SAPIENCIA</t>
  </si>
  <si>
    <t>PRESTACIÓN DE SERVICIOS DE APOYO AL PROCESO DE GESTIÓN ADMINISTRATIVA EN EL MARCO DE LOS PROGRAMAS Y PROYECTOS DE LA AGENCIA DE EDUCACIÓN POSTSECUNDARIA DE MEDELLÍN - SAPIENCIA</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</si>
  <si>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</si>
  <si>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PARA APOYAR TÉCNICA, ADMINISTRATIVA Y ASISTENCIALMENTE EN LOS PROCESOS DE GESTIÓN DE LA SUBDIRECCIÓN DE GESTIÓN PARA LA EDUCACIÓN POSTSECUNDARIA.</t>
  </si>
  <si>
    <t>PRESTACIÓN DE SERVICIOS PROFESIONALES ESPECIALIZADOS PARA EL APOYO DE LA COORDINACIÓN Y SUPERVISIÓN DE LAS ESTRATEGIAS QUE SE DERIVEN DEL PROYECTO FORTALECIMIENTO DE LA INVESTIGACIÓN, LA INNOVACIÓN Y EL EMPRENDIMIENTO PARA EL AÑO 2023 DE LA AGENCIA DE EDUCACIÓN</t>
  </si>
  <si>
    <t>PRESTACIÓN DE SERVICIOS PROFESIONALES PARA EL DESARROLLO, IMPLEMENTACIÓN Y PUESTA EN MARCHA DE APLICATIVOS, FORMULARIOS Y DEMÁS RELACIONADO PARA LA AGENCIA DE EDUCACIÓN POSTSECUNDARIA DE MEDELLÍN. - SAPIENCIA.</t>
  </si>
  <si>
    <t xml:space="preserve">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           </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</si>
  <si>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</si>
  <si>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 xml:space="preserve">PRESTACIÓN DE SERVICIOS PROFESIONALES COMO INGENIERO DE DESARROLLO Y SOPORTE TÉCNICO DE ACTUALES Y NUEVOS MÓDULOS QUE HACEN PARTE DEL PROYECTO, APOYANDO A LA OPTIMIZACIÓN DE RECURSOS PARA LA CIUDADELA DIGITAL @MEDELLÍN Y SITIO WEB DE LA SUBDIRECCIÓN DE LA GESTIÓN DE LA EDUCACIÓN POSTSECUNDARIA DE MEDELLÍN.         </t>
  </si>
  <si>
    <t>PRESTACIÓN DE SERVICIOS PROFESIONALES PARA COORDINAR LA PRESENCIA INSTITUCIONAL DE SAPIENCIA EN LOS TERRITORIOS, DIVULGAR LA OFERTA DE FONDOS, PROGRAMAS Y PROYECTOS DE AMPLIACIÓN DEL ACCESO Y LA PERMANENCIA EN LA EDUCACIÓN POSTSECUNDARIA Y LO REFERENTE AL SERVICIO SOCIAL.</t>
  </si>
  <si>
    <t>PRESTACIÓN DE SERVICIOS PARA LA COORDINACIÓN Y GESTIÓN INTEGRAL DE LA PRESTACIÓN DEL SERVICIO SOCIAL.</t>
  </si>
  <si>
    <t>PRESTACIÓN DE SERVICIOS PROFESIONALES PARA APOYAR LAS ACTIVIDADES RELACIONADAS CON LA ADMINISTRACIÓN, DOCUMENTACIÓN Y GESTIÓN DEL PORTAFOLIO DE CRÉDITOS EDUCATIVOS A CARGO DE LA AGENCIA DE EDUCACIÓN POSTSECUNDARIA DE MEDELLÍN –SAPIENCIA</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</si>
  <si>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</si>
  <si>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PRESTACIÓN DE SERVICIOS PROFESIONALES ESPECIALIZADOS PARA APOYAR EL CUMPLIMIENTO DEL ÍNDICE DE TRANSPARENCIA Y ACCESO A LA INFORMACIÓN (ITA), EL MODELO INTEGRADO DE PLANEACIÓN Y GESTIÓN (MIPG) Y, EL SEGUIMIENTO A LOS PROCESOS DEL PLAN DE ACCIÓN INSTITUCIONAL DE LA AGENCIA.</t>
  </si>
  <si>
    <t>PRESTACIÓN DE SERVICIOS PROFESIONALES ESPECIALIZADOS PARA APOYAR LA ACTUALIZACIÓN DE LA BATERÍA DE INDICADORES, EL ANÁLISIS DE INFORMACIÓN, VISUALIZACIÓN E INTERPRETACIÓN DE DATOS CUANTI- CUALITATIVOS DEL OBSERVATORIO DE SAPIENCIA (ODES).</t>
  </si>
  <si>
    <r>
      <t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t>
    </r>
    <r>
      <rPr>
        <sz val="11"/>
        <color rgb="FF000000"/>
        <rFont val="Arial Narrow"/>
        <family val="2"/>
        <charset val="1"/>
      </rPr>
      <t xml:space="preserve">           </t>
    </r>
    <r>
      <rPr>
        <sz val="11"/>
        <color theme="1"/>
        <rFont val="Arial Narrow"/>
        <family val="2"/>
        <charset val="1"/>
      </rPr>
      <t xml:space="preserve">  </t>
    </r>
  </si>
  <si>
    <t>PRESTACIÓN DE SERVICIOS PROFESIONALES EN DISEÑO GRÁFICO Y MEDIOS AUDIOVISUALES PARA EL ÁREA DE COMUNICACIONES DE LA AGENCIA DE EDUCACIÓN POSTSECUNDARIA DE MEDELLÍN – SAPIENCIA CON ENFOQUE EN LA DIVULGACIÓN DEL OBSERVATORIO DE SAPIENCIA.</t>
  </si>
  <si>
    <t>PRESTACIÓN DE SERVICIOS TÉCNICOS PARA APOYAR EL DESARROLLO Y CUMPLIMIENTO DE LOS DIFERENTES PROCESOS ADMINISTRATIVOS DEL ÁREA DE COMUNICACIONES DE LA AGENCIA DE EDUCACIÓN POSTSECUNDARIA DE MEDELLÍN – SAPIENCIA.</t>
  </si>
  <si>
    <t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t>
  </si>
  <si>
    <t>PRESTACIÓN DE SERVICIOS EN ACTIVIDADES COMO REALIZADOR EN PRODUCCIÓN AUDIOVISUAL EN EL MARCO DEL FORTALECIMIENTO DEL ECOSISTEMA DE EDUCACIÓN DE C4TA - CIUDADELA DE LA CUARTA REVOLUCIÓN Y LA TRANSFORMACIÓN DEL APRENDIZAJE</t>
  </si>
  <si>
    <t>PRESTACIÓN DE SERVICIOS PARA APOYAR LAS ACTIVIDADES ADMINISTRATIVAS, LOGÍSTICAS Y OPERATIVAS DE LA SEDE C4TA O EN DIFERENTES SEDES DE LA AGENCIA DE EDUCACIÓN POSTSECUNDARIA DE MEDELLÍN.</t>
  </si>
  <si>
    <t> PRESTACIÓN DE SERVICIOS TECNOLÓGICOS PARA APOYAR LOS MANTENIMIENTOS PROGRAMADOS Y NO PROGRAMADOS DE LOS SISTEMAS DE AUTOMATIZACIÓN Y LA RED ELÉCTRICA PARA LA AGENCIA DE EDUCACIÓN POSTSECUNDARIA DE MEDELLÍN – SAPIENCIA Y EN LA C4TA.</t>
  </si>
  <si>
    <t>PRESTACIÓN DE SERVICIOS COMO TECNÓLOGA PARA EL APOYO EN EL PROCESO ADMINISTRATIVO Y FINANCIERO DE LOS PROYECTOS DE LA SUBDIRECCIÓN PARA LA GESTIÓN DE LA EDUCACIÓN POSTSECUNDARIA DE MEDELLÍN Y LA SUBDIRECCIÓN ADMINISTRATIVA, FINANCIERA Y DE APOYO A LA GESTIÓN</t>
  </si>
  <si>
    <r>
      <t>PRESTACIÓN DE SERVICIOS PARA APOYAR A LA DIRECCIÓN GENERAL EN ACTIVIDADES ADMINISTRATIVAS Y DE RELACIONAMIENTO ESTRATÉGICO NECESARIAS PARA EL DESARROLLO DE LOS PROYECTOS DE LA AGENCIA DE EDUCACIÓN POSTSECUNDARIA DE MEDELLÍN - SAPIENCIA.</t>
    </r>
    <r>
      <rPr>
        <sz val="10"/>
        <color rgb="FF000000"/>
        <rFont val="Arial Narrow"/>
        <family val="2"/>
        <charset val="1"/>
      </rPr>
      <t xml:space="preserve">           </t>
    </r>
    <r>
      <rPr>
        <sz val="10"/>
        <color theme="1"/>
        <rFont val="Arial Narrow"/>
        <family val="2"/>
        <charset val="1"/>
      </rPr>
      <t xml:space="preserve">                  </t>
    </r>
  </si>
  <si>
    <t xml:space="preserve">PRESTACIÓN DE SERVICIOS PROFESIONALES ESPECIALIZADOS PARA EL APOYO EN ACTIVIDADES ADMINISTRATIVAS Y JURÍDICAS NECESARIAS POR LA DIRECCIÓN GENERAL PARA EL DESARROLLO DE LOS PROYECTOS DE LA AGENCIA DE EDUCACIÓN POSTSECUNDARIA DE MEDELLÍN - SAPIENCIA.                             </t>
  </si>
  <si>
    <r>
      <rPr>
        <sz val="9"/>
        <color rgb="FF000000"/>
        <rFont val="Arial Narrow"/>
        <family val="2"/>
      </rPr>
      <t xml:space="preserve">PRESTACIÓN DE SERVICIOS PROFESIONALES PARA </t>
    </r>
    <r>
      <rPr>
        <sz val="11"/>
        <color rgb="FF000000"/>
        <rFont val="Arial Narrow"/>
        <family val="2"/>
      </rPr>
      <t>APOYAR CON ACCIONES ADMINISTRATIVAS Y TÉCNICAS EL PROYECTO DE FORTALECIMIENTO DEL ECOSISTEMA DIGITAL -@MEDELLÍN- DE LA SUBDIRECCIÓN PARA LA GESTIÓN DE LA EDUCACIÓN POSTSECUNDARIA.</t>
    </r>
  </si>
  <si>
    <t>PRESTACIÓN DE SERVICIOS DE UN TÉCNICO O TECNÓLOGO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</si>
  <si>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</si>
  <si>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 GESTIÓN CONTABLE Y ADMINISTRATIVA DE LOS PROYECTOS Y PROCESOS DE LA AGENCIA DE EDUCACIÓN POSTSECUNDARIA DE MEDELLÍN - SAPIENCIA</t>
  </si>
  <si>
    <t>PRESTACIÓN DE SERVICIOS PROFESIONALES PARA APOYAR LA SUPERVISIÓN DE CONTRATOS DESIGNADOS EN LA SUBDIRECCIÓN ADMINISTRATIVA, FINANCIERA Y DE APOYO A LA GESTIÓN DE LA AGENCIA DE EDUCACIÓN POSTSECUNDARIA DE MEDELLÍN-SAPIENCIA.</t>
  </si>
  <si>
    <t>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t>
  </si>
  <si>
    <t>PRESTACIÓN DE SERVICIOS PARA EL APOYO ASISTENCIAL EN LOS PROCESOS DE GESTIÓN DE LA AGENCIA POSTSECUNDARIA DE EDUCACIÓN DE MEDELLÍN-SAPIENCIA.</t>
  </si>
  <si>
    <t>PRESTACIÓN DE SERVICIOS COMO TECNÓLOGO(A) PARA LA ADMINISTRACIÓN DE HERRAMIENTAS DE INTELIGENCIA DE NEGOCIOS, CONTROL DE PROYECTOS Y EL DESARROLLO, IMPLEMENTACIÓN Y PUESTA EN MARCHA DE APLICATIVOS Y FORMULARIOS PARA LA AGENCIA DE EDUCACIÓN POSTSECUNDARIA DE MEDELLÍN. - SAPIENCIA</t>
  </si>
  <si>
    <t>PRESTACIÓN DE SERVICIOS PROFESIONALES PARA LA ADMINISTRACIÓN, MANEJO Y SOLUCIONES CON RELACIÓN A LA SEGURIDAD DE LA INFRAESTRUCTURA TECNOLÓGICA Y LA INFORMACIÓN PARA LA AGENCIA DE EDUCACIÓN POSTSECUNDARIAS DE MEDELLÍN.</t>
  </si>
  <si>
    <t>PRESTACIÓN DE SERVICIOS PROFESIONALES ESPECIALIZADOS PARA ASESORAR Y COORDINAR LAS ACTIVIDADES QUE SE RELACIONAN CON LA DEFENSA JUDICIAL Y EXTRAJUDICIAL DE LA AGENCIA DE EDUCACIÓN POSTSECUNDARIA DE MEDELLÍN- SAPIENCIA</t>
  </si>
  <si>
    <t>PRESTACIÓN DE SERVICIOS PROFESIONALES ESPECIALIZADOS PARA EL APOYO EN LO RELACIONADO CON LA OPERACIÓN JURÍDICA DEL COBRO DE SALDOS DE LOS CRÉDITOS OTORGADOS POR LA AGENCIA DE EDUCACIÓN POSTSECUNDARIA DE MEDELLÍN- SAPIENCIA.</t>
  </si>
  <si>
    <t>PRESTACIÓN DE SERVICIOS PROFESIONALES ESPECIALIZADOS PARA APOYAR LOS PROYECTOS Y/O PROGRAMAS ESTRATÉGICOS DE ACCESO Y PERMANENCIA EN LA EDUCACIÓN POSTSECUNDARIA DESDE LA OFICINA ASESORA JURÍDICA</t>
  </si>
  <si>
    <t>PRESTACIÓN DE SERVICIOS PROFESIONALES PARA APOYAR LA OPERACIÓN JURÍDICA DEL COBRO DE SALDOS DE LOS CRÉDITOS OTORGADOS POR LA AGENCIA DE EDUCACIÓN POSTSECUNDARIA DE MEDELLÍN- SAPIENCIA.</t>
  </si>
  <si>
    <t>PRESTACIÓN DE SERVICIOS PROFESIONALES PARA APOYAR A LA OFICINA ASESORA JURÍDICA DE LA AGENCIA DESDE LA LÍNEA DE PREVENCIÓN DEL DAÑO ANTIJURÍDICO.</t>
  </si>
  <si>
    <t>PRESTACIÓN DE SERVICIOS PROFESIONALES DE APOYO PARA EL DISEÑO E IMPLEMENTACIÓN DE ESTRATEGIAS DE ACOMPAÑAMIENTO DIRIGIDAS A BENEFICIARIOS Y FAMILIAS QUE HACEN PARTE DE LOS PROGRAMAS PARA EL ACCESO Y PERMANENCIA DE SAPIENCIA.</t>
  </si>
  <si>
    <t>PRESTACIÓN DE SERVICIOS PROFESIONALES PARA APOYAR JURÍDICAMENTE LA OPERACIÓN DE LOS PROYECTOS Y PROGRAMAS DE LA SUBDIRECCIÓN PARA LA GESTIÓN DE LA EDUCACIÓN POSTSECUNDARIA DE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</si>
  <si>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</si>
  <si>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t>
  </si>
  <si>
    <t>PRESTACIÓN DE SERVICIOS PROFESIONALES COMO ARQUITECTO DE PLATAFORMA PARA GESTIÓN, INTEGRACIÓN Y ADMINISTRACIÓN DEL ECOSISTEMA DE EDUCACIÓN DIGITAL @MEDELLÍN DE LA SUBDIRECCIÓN GESTIÓN EDUCACIÓN POSTSECUNDARIA.</t>
  </si>
  <si>
    <t>PRESTACIÓN DE SERVICIOS PROFESIONALES EN COMUNICACIÓN AUDIOVISUAL PARA EL APOYO A LA GESTIÓN DEL PROYECTO FORTALECIMIENTO DEL ECOSISTEMA DE EDUCACIÓN DIGITAL-@MEDELLÍN Y EL POSICIONAMIENTO DE LOS PROYECTOS DE LA AGENCIA DE EDUCACIÓN POSTSECUNDARIA DE MEDELLÍN - SAPIENCIA.</t>
  </si>
  <si>
    <t>PRESTACIÓN DE SERVICIOS PARA EL APOYO ADMINISTRATIVO, TÉCNICO Y OPERATIVO EN LOS TERRITORIOS, A LOS BENEFICIARIOS, INSTITUCIONES Y ENTIDADES EN LA DIVULGACIÓN DE LA OFERTA DE SAPIENCIA.</t>
  </si>
  <si>
    <t>PRESTACIÓN DE SERVICIOS DE APOYO EN LA GESTIÓN OPERATIVA Y ADMINISTRATIVA PARA LA RECUPERACIÓN DE CARTERA DE LOS CRÉDITOS EDUCATIVOS QUE HAN INICIADO LA ETAPA FINAL DE AMORTIZACIÓN.</t>
  </si>
  <si>
    <t>PRESTACIÓN DE SERVICIOS DE APOYO EN LA GESTIÓN OPERATIVA Y ADMINISTRATIVA PARA LA RECUPERACIÓN DE CARTERA DE LOS CRÉDITOS EDUCATIVOS QUE HAN INICIADO LA ETAPA FINAL DE AMORTIZACIÓN</t>
  </si>
  <si>
    <t>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t>
  </si>
  <si>
    <t>PRESTACIÓN DE SERVICIOS PROFESIONALES EN DISEÑO GRÁFICO Y MEDIOS AUDIOVISUALES PARA EL ÁREA DE COMUNICACIONES DE LA AGENCIA DE EDUCACIÓN POSTSECUNDARIA DE MEDELLÍN – SAPIENCIA Y LA CIUDADELA PARA LA CUARTA REVOLUCIÓN Y TRANSFORMACIÓN DEL APRENDIZAJE – C4TA.</t>
  </si>
  <si>
    <t xml:space="preserve">PRESTACIÓN DE SERVICIOS PROFESIONALES PARA APOYAR LA ESTRATEGIA DIGITAL DE LA AGENCIA DE EDUCACIÓN POSTSECUNDARIA DE MEDELLÍN – SAPIENCIA, QUE OPTÍMESE EL FLUJO DE LOS CANALES DE COMUNICACIÓN INTERNOS Y EXTERNOS.  </t>
  </si>
  <si>
    <t xml:space="preserve">PRESTACIÓN DE SERVICIOS PROFESIONALES PARA LIDERAR LA PRODUCCIÓN DE CONTENIDO AUDIOVISUAL DE LA AGENCIA DE EDUCACIÓN POSTSECUNDARIA DE MEDELLÍN – SAPIENCIA Y LA CIUDADELA PARA LA CUARTA REVOLUCIÓN Y TRANSFORMACIÓN DEL APRENDIZAJE - C4TA.     </t>
  </si>
  <si>
    <t>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t>
  </si>
  <si>
    <t>PRESTACIÓN DE SERVICIOS PARA APOYAR LA EJECUCIÓN DE LOS PROCESOS TÉCNICOS ARCHIVÍSTICOS DE GESTIÓN Y TRÁMITE, ORGANIZACIÓN Y TRANSFERENCIAS DOCUMENTALES DE LA AGENCIA DE EDUCACIÓN POSTSECUNDARIA DE MEDELLÍN – SAPIENCIA</t>
  </si>
  <si>
    <t>PRESTACIÓN DE SERVICIOS PARA APOYAR LA EJECUCIÓN DE LOS PROCESOS TÉCNICOS ARCHIVÍSTICOS DE GESTIÓN Y TRÁMITE, ORGANIZACIÓN Y TRANSFERENCIAS DOCUMENTALES DE LA AGENCIA DE EDUCACIÓN POSTSECUNDARIA DE MEDELLÍN – SAPIENCIA.</t>
  </si>
  <si>
    <t>PRESTACIÓN DE SERVICIOS PROFESIONALES PARA APOYAR LA SUPERVISIÓN DE CONTRATOS PARA LA AGENCIA DE EDUCACIÓN POSTSECUNDARIA DE MEDELLÍN-SAPIENCIA</t>
  </si>
  <si>
    <t>PRESTACIÓN DE SERVICIOS PARA APOYAR LA GESTIÓN FINANCIERA DEL ÁREA CONTABLE DE LA AGENCIA DE EDUCACIÓN POSTSECUNDARIA DE MEDELLÍN – SAPIENCIA.</t>
  </si>
  <si>
    <t>PRESTACIÓN DE SERVICIOS PROFESIONALES PARA LA ADMINISTRACIÓN DE NUBE PÚBLICA Y PRIVADA, DESARROLLO, IMPLEMENTACIÓN Y PUESTA EN MARCHA DE APLICATIVOS Y DEMÁS. ESTO CON RELACIÓN A LA AGENCIA DE EDUCACIÓN POSTSECUNDARIA DE MEDELLÍN. – SAPIENCIA.</t>
  </si>
  <si>
    <t>PRESTACIÓN DE SERVICIOS TECNOLÓGICOS PARA EL APOYO TÉCNICO EN LA ADMINISTRACIÓN DE NUBE PÚBLICA Y PRIVADA, DESARROLLOS E IMPLEMENTACIÓN DE APLICATIVOS FORMULARIOS Y DEMÁS RELACIONADO PARA LA AGENCIA DE EDUCACIÓN POSTSECUNDARIA DE MEDELLÍN. - SAPIENCIA</t>
  </si>
  <si>
    <t>PRESTACIÓN DE SERVICIOS TECNOLÓGICOS PARA EL APOYO TÉCNICO EN EL DESARROLLO, IMPLEMENTACIÓN Y PUESTA EN MARCHA DE APLICATIVOS, FORMULARIOS Y DEMÁS RELACIONADO PARA LA AGENCIA DE EDUCACIÓN POSTSECUNDARIA DE MEDELLÍN. – SAPIENCIA</t>
  </si>
  <si>
    <t>PRESTACIÓN DE SERVICIOS DE APOYO LOGÍSTICO Y ADMINISTRATIVO PARA EL CONTROL, SEGUIMIENTO Y NOTIFICACIÓN DE LOS ACTOS ADMINISTRATIVOS EXPEDIDOS POR LA AGENCIA DE EDUCACIÓN POSTSECUNDARIA DE MEDELLÍN-</t>
  </si>
  <si>
    <t>PRESTACIÓN DE SERVICIOS PROFESIONALES ESPECIALIZADOS PARA ASESORAR LAS ESTRATEGIAS Y ACCIONES PROPIAS DE LA POLÍTICA PÚBLICA DE EDUCACIÓN POSTSECUNDARIA Y TRANSFORMACIÓN EDUCATIVA DE SAPIENCIA EN EL MARCO DEL PROYECTO CIUDADELAS UNIVERSITARIAS DESDE EL COMPONENTE EDUCATIVO</t>
  </si>
  <si>
    <t>CONTRATO INTERADMINISTRATIVO ESPECIFICO NO. 18 DE MANDATO SIN REPRESENTACIÓN PARA PRESTAR APOYO LOGÍSTICO PARA EL SERVICIO DE TRANSPORTE TERRESTRE AUTOMOTOR ESPECIAL DE PASAJEROS, REGIDO POR EL CONVENIO INTERADMINISTRATIVO MARCO DE ADMINISTRACIÓN DELEGADA NO. 039 DE 2015, CELEBRADO ENTRE LA AGENCIA DE EDUCACIÓN POSTSECUNDARIA DE MEDELLÍN – SAPIENCIA Y LA EMPRESA PARA LA SEGURIDAD URBANA – ESU.</t>
  </si>
  <si>
    <t>PRESTACIÓN DE SERVICIOS TECNOLÓGICOS COMO LÍDER DEL PROCESO DE MESA DE SERVICIO O SOPORTE EN SITIO PARA LA AGENCIA DE EDUCACIÓN POSTSECUNDARIA DE MEDELLÍN- SAPIENCIA.</t>
  </si>
  <si>
    <t>CONVENIO DE ASOCIACIÓN PARA DESARROLLAR EL PABELLÓN DEL CONOCIMIENTO, EN EL MARCO DE LA FERIA COLOMBIATEX DE LAS AMÉRICAS 2023 EL CUAL PERMITIRÁ CONECTAR LA ACADEMIA CON LA INDUSTRIA DE LA MODA A TRAVÉS DEL APRENDIZAJE COLABORATIVO, LA INVESTIGACIÓN, EL EMPRENDIMIENTO Y LA INNOVACIÓN.</t>
  </si>
  <si>
    <t>CONTRATO INTERADMINISTRATIVO DE MANDATO SIN REPRESENTACIÓN PARA LA OPERACIÓN LOGÍSTICA DE EVENTOS INSTITUCIONALES, DISPOSICIÓN DE ESPACIOS Y DESARROLLO DE ESTRATEGIAS DE COMUNICACIÓN DE LA AGENCIA DE EDUCACIÓN POSTSECUNDARIA DE MEDELLÍN – SAPIENCIA”</t>
  </si>
  <si>
    <t>PRESTACIÓN DE SERVICIOS DE APOYO PARA LAS ACTIVIDADES OPERATIVAS, LOGÍSTICAS, DE TRÁMITE Y GESTIÓN DOCUMENTAL RELACIONADOS CON LA OFICINA ASESORA JURIDICA DE LA AGENCIA DE EDUCACIÓN POSTSECUNDARIA DE MEDELLÍN –SAPIENCIA.</t>
  </si>
  <si>
    <t>PRESTACIÓN DE SERVICIOS PARA APOYAR EL DESPLIEGUE, MANTENIMIENTO, SEGUIMIENTO Y SEGURIDAD DE LA PLATAFORMA TECNOLÓGICA Y GESTIÓN DE SERVIDORES EN LA NUBE DE LA CIUDADELA DIGITAL @MEDELLÍN ADSCRITO A LA SUBDIRECCIÓN DE LA GESTIÓN DE EDUCACIÓN POSTSECUNDARIA</t>
  </si>
  <si>
    <t xml:space="preserve"> 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t>
  </si>
  <si>
    <t>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t>
  </si>
  <si>
    <t>PRESTACIÓN DE SERVICIOS PROFESIONALES PARA EL APOYO EN EL PROCESO ADMINISTRATIVO Y FINANCIERO DE LOS PROYECTOS DE LA SUBDIRECCIÓN PARA LA GESTIÓN DE LA EDUCACIÓN POSTSECUNDARIA DE MEDELLÍN</t>
  </si>
  <si>
    <t>209 DE 2023</t>
  </si>
  <si>
    <t>210 DE 2023</t>
  </si>
  <si>
    <t>211 DE 2023</t>
  </si>
  <si>
    <t>212 DE 2023</t>
  </si>
  <si>
    <t>213 DE 2023</t>
  </si>
  <si>
    <t>214 DE 2023</t>
  </si>
  <si>
    <t>215 DE 2023</t>
  </si>
  <si>
    <t>216 DE 2023</t>
  </si>
  <si>
    <t>217 DE 2023</t>
  </si>
  <si>
    <t>218 DE 2023</t>
  </si>
  <si>
    <t>219 DE 2023</t>
  </si>
  <si>
    <t>220 DE 2023</t>
  </si>
  <si>
    <t>221 DE 2023</t>
  </si>
  <si>
    <t>222 DE 2023</t>
  </si>
  <si>
    <t>223 DE 2023</t>
  </si>
  <si>
    <t>224 DE 2023</t>
  </si>
  <si>
    <t>225 DE 2023</t>
  </si>
  <si>
    <t>226 DE 2023</t>
  </si>
  <si>
    <t>227 DE 2023</t>
  </si>
  <si>
    <t>228 DE 2023</t>
  </si>
  <si>
    <t>229 DE 2023</t>
  </si>
  <si>
    <t>230 DE 2023</t>
  </si>
  <si>
    <t>231 DE 2023</t>
  </si>
  <si>
    <t>232 DE 2023</t>
  </si>
  <si>
    <t>233 DE 2023</t>
  </si>
  <si>
    <t>234 DE 2023</t>
  </si>
  <si>
    <t>235 DE 2023</t>
  </si>
  <si>
    <t>236 DE 2023</t>
  </si>
  <si>
    <t>237 DE 2023</t>
  </si>
  <si>
    <t>238 DE 2023</t>
  </si>
  <si>
    <t>239 DE 2023</t>
  </si>
  <si>
    <t>240 DE 2023</t>
  </si>
  <si>
    <t>241 DE 2023</t>
  </si>
  <si>
    <t>242 DE 2023</t>
  </si>
  <si>
    <t>243 DE 2023</t>
  </si>
  <si>
    <t>244 DE 2023</t>
  </si>
  <si>
    <t>245 DE 2023</t>
  </si>
  <si>
    <t>246 DE 2023</t>
  </si>
  <si>
    <t>247 DE 2023</t>
  </si>
  <si>
    <t>248 DE 2023</t>
  </si>
  <si>
    <t>249 DE 2023</t>
  </si>
  <si>
    <t>250 DE 2023</t>
  </si>
  <si>
    <t>251 DE 2023</t>
  </si>
  <si>
    <t>252 DE 2023</t>
  </si>
  <si>
    <t>253 DE 2023</t>
  </si>
  <si>
    <t>254 DE 2023</t>
  </si>
  <si>
    <t>255 DE 2023</t>
  </si>
  <si>
    <t>256 DE 2023</t>
  </si>
  <si>
    <t>257 DE 2023</t>
  </si>
  <si>
    <t>0392015E19</t>
  </si>
  <si>
    <t>259 DE 2023</t>
  </si>
  <si>
    <t>260 DE 2023</t>
  </si>
  <si>
    <t>261 DE 2023</t>
  </si>
  <si>
    <t>263 DE 2023</t>
  </si>
  <si>
    <t>265 DE 2023</t>
  </si>
  <si>
    <t>266 DE 2023</t>
  </si>
  <si>
    <t>267 DE 2023</t>
  </si>
  <si>
    <t>269 DE 2023</t>
  </si>
  <si>
    <t>ESCRITURA PUBLICA No. 211 DE 2023</t>
  </si>
  <si>
    <r>
      <t>PRESTACIÓN DE SERVICIOS COMO AUXILIAR PARA APOYAR LAS ACTIVIDADES ADMINISTRATIVAS Y LOGÍSTICAS DE FORMA INTEGRAL EN DIFERENTES SEDES DONDE SE OFERTAN LOS SERVICIOS DE LA AGENCIA DE EDUCACIÓN POSTSECUNDARIA DE MEDELLÍN - SAPIENCIA</t>
    </r>
    <r>
      <rPr>
        <sz val="11"/>
        <color rgb="FF000000"/>
        <rFont val="Arial Narrow"/>
        <family val="2"/>
        <charset val="1"/>
      </rPr>
      <t>.</t>
    </r>
  </si>
  <si>
    <t>PRESTACIÓN DE SERVICIOS PROFESIONALES PARA EL APOYO ADMINISTRATIVO Y TÉCNICO EN LOS PROCESOS DE VINCULACIÓN, SEGUIMIENTO Y PERMANENCIA DE OFERENTES DE LOS CONVENIOS GENERADOS POR EL PROYECTO @MEDELLIN CON PRESENCIALIDAD EN C4TA, CON BASE EN LA GESTIÓN PERTINENTE DE LA INFORMACIÓN</t>
  </si>
  <si>
    <t>PRESTACIÓN DE SERVICIOS PARA APOYAR LAS ACTIVIDADES ADMINISTRATIVAS Y LOGÍSTICAS DE FORMA INTEGRAL EN DIFERENTES SEDES DONDE SE OFERTAN LOS SERVICIOS DE LA AGENCIA DE EDUCACIÓN POSTSECUNDARIA DE MEDELLÍN - SAPIENCIA.</t>
  </si>
  <si>
    <t>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 PARA EL AÑO 2023</t>
  </si>
  <si>
    <r>
      <t xml:space="preserve">     </t>
    </r>
    <r>
      <rPr>
        <sz val="10"/>
        <color theme="1"/>
        <rFont val="Arial Narrow"/>
        <family val="2"/>
        <charset val="1"/>
      </rPr>
      <t xml:space="preserve">     </t>
    </r>
    <r>
      <rPr>
        <sz val="9"/>
        <color rgb="FF000000"/>
        <rFont val="Arial Narrow"/>
        <family val="2"/>
        <charset val="1"/>
      </rPr>
      <t>PRESTACIÓN DE SERVICIOS PARA APOYAR LAS ACTIVIDADES ADMINISTRATIVAS Y LOGÍSTICAS DE FORMA INTEGRAL EN DIFERENTES SEDES DONDE SE OFERTAN LOS SERVICIOS DE LA AGENCIA DE EDUCACIÓN POSTSECUNDARIA DE MEDELLÍN - SAPIENCIA</t>
    </r>
  </si>
  <si>
    <t>PRESTACIÓN DE SERVICIOS PROFESIONALES PARA EL APOYO EN EL FUNCIONAMIENTO DE LA SALA AUDIOVISUAL DEL PROYECTO FORTALECIMIENTO DEL ECOSISTEMA DE EDUCACIÓN DIGITAL -@MEDELLÍN, - DE LA SUBDIRECCIÓN PARA LA GESTIÓN DE LA EDUCACIÓN POSTSECUNDARIA.</t>
  </si>
  <si>
    <t>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t>
  </si>
  <si>
    <t>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</si>
  <si>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</si>
  <si>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LAS ESTRATEGIAS Y ACTIVIDADES RELACIONADAS CON EL PROYECTO FORTALECIMIENTO DE LA INVESTIGACIÓN, LA INNOVACIÓN Y EL EMPRENDIMIENTO DE LA SUBDIRECCIÓN PARA LA GESTIÓN DE LA EDUCACIÓN POSTSECUNDARIA PARA EL AÑO 2023</t>
  </si>
  <si>
    <t>PRESTACIÓN DE SERVICIOS PARA APOYAR EL PROCESO DE GESTIÓN DOCUMENTAL Y ATENCIÓN A LA CIUDADANÍA EN LA AGENCIA DE EDUCACIÓN POSTSECUNDARIA DE MEDELLÍN – SAPIENCIA</t>
  </si>
  <si>
    <t>PRESTACIÓN DE SERVICIOS DE UN TECNÓLOGO EN ÁREAS CONTABLES Y AFINES, PARA APOYAR LA GESTIÓN FINANCIERA DEL ÁREA CONTABLE DE LA AGENCIA DE EDUCACIÓN POSTSECUNDARIA DE MEDELLÍN - SAPIENCIA</t>
  </si>
  <si>
    <t>PRESTACIÓN DE SERVICIOS PROFESIONALES, PARA APOYAR LA ADMINISTRACIÓN DEL SISTEMA DE GESTIÓN DE LA SEGURIDAD Y SALUD EN EL TRABAJO SG-SST DE LA AGENCIA DE EDUCACIÓN POSTSECUNDARIA DE MEDELLÍN – SAPIENCIA</t>
  </si>
  <si>
    <t>PRESTACIÓN DE SERVICIOS PROFESIONALES PARA APOYAR LA IMPLEMENTACIÓN DE LA RENDICIÓN DE CUENTAS Y LA GESTIÓN DEL CONOCIMIENTO E INNOVACIÓN DE SAPIENCIA.</t>
  </si>
  <si>
    <t>PRESTACIÓN DE SERVICIOS PROFESIONALES ESPECIALIZADOS PARA REALIZAR LA IMPLEMENTACIÓN DEL SISTEMA DE INTELIGENCIA ESTRATÉGICA A PARTIR DE LA GENERACIÓN DE MODELOS DE DATOS Y/O DE ANÁLISIS DE INFORMACIÓN ESCALABLES, AL IGUAL QUE LA GENERACIÓN DE CONTENIDOS DEL OBSERVATORIO DE SAPIENCIA (ODES).</t>
  </si>
  <si>
    <t>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(ODES).</t>
  </si>
  <si>
    <r>
      <t xml:space="preserve">PRESTACIÓN DE SERVICIOS PROFESIONALES ESPECIALIZADOS PARA APOYAR LA ADOPCIÓN, IMPLEMENTACIÓN, SEGUIMIENTO, MONITOREO Y EVALUACIÓN DE LA POLÍTICA PÚBLICA DE EDUCACIÓN POSTSECUNDARIA DE MEDELLÍN; </t>
    </r>
    <r>
      <rPr>
        <sz val="9"/>
        <color theme="1"/>
        <rFont val="Arial Narrow"/>
        <family val="2"/>
        <charset val="1"/>
      </rPr>
      <t>EL DISEÑO E IMPLEMENTACIÓN DE LA POLÍTICA INSTITUCIONAL DE PARTICIPACIÓN CIUDADANA EN LA GESTIÓN PÚBLICA Y APOYO EN LA REALIZACIÓN Y REVISIÓN DE PRODUCTOS DEL OBSERVATORIO DE SAPIENCIA (ODES).</t>
    </r>
  </si>
  <si>
    <t>PRESTACIÓN DE SERVICIOS PROFESIONALES PARA EL ACOMPAÑAMIENTO INTEGRAL EN LOS TERRITORIOS A LOS BENEFICIARIOS, INSTITUCIONES Y ENTIDADES EN LA DIVULGACIÓN DE LOS FONDOS, PROGRAMAS Y PROYECTOS DE SAPIENCIA.</t>
  </si>
  <si>
    <t>PRESTACIÓN DE SERVICIOS PROFESIONALES EN DERECHO PARA ACOMPAÑAR LAS ACTIVIDADES RELACIONADAS CON LA ETAPA FINAL DE AMORTIZACIÓN DE LOS CRÉDITOS, DE CONFORMIDAD CON LOS PARÁMETROS DE LA AGENCIA</t>
  </si>
  <si>
    <t>PRESTACIÓN DE SERVICIOS PROFESIONALES PARA APOYAR LAS ACTIVIDADES RELACIONADAS CON LA GESTIÓN DE COBRANZA PRE JURÍDICA DEL PORTAFOLIO DE CRÉDITOS EDUCATIVOS A CARGO DE LA AGENCIA DE EDUCACIÓN POSTSECUNDARIA DE MEDELLÍN –SAPIENCIA.</t>
  </si>
  <si>
    <t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</si>
  <si>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 </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</si>
  <si>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</si>
  <si>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 xml:space="preserve">PRESTACIÓN DE SERVICIOS PROFESIONALES ESPECIALIZADOS EN DERECHO PARA APOYAR INTEGRALMENTE A LA DIRECCIÓN TÉCNICA DE FONDOS DE LA AGENCIA DE EDUCACIÓN POSTSECUNDARIA DE MEDELLÍN - SAPIENCIA. </t>
  </si>
  <si>
    <t>PRESTACIÓN DE SERVICIOS TÉCNICOS CON RELACIÓN A PROCESOS DE MESA DE SERVICIO O SOPORTE EN SITIO DE LA INFRAESTRUCTURA TECNOLÓGICA FÍSICA DE LA SEDE PRINCIPAL Y DEMÁS QUE SE REQUIERAN PARA LA CIUDADELA DE LA CUARTA REVOLUCIÓN Y LA TRANSFORMACIÓN DEL APRENDIZAJE – C4TA</t>
  </si>
  <si>
    <t>PRESTACIÓN DE SERVICIOS PROFESIONALES PARA APOYAR JURÍDICAMENTE LA OPERACIÓN DE LOS CONTRATOS DE LA DIRECCIÓN TÉCNICA DE FONDOS DE LA AGENCIA DE EDUCACIÓN POSTSECUNDARIA DE MEDELLÍN - SAPIENCIA.</t>
  </si>
  <si>
    <t>PRESTACIÓN DE SERVICIOS DE APOYO A LA GESTIÓN PARA EL DESARROLLO DE ACTIVIDADES OPERATIVAS, LOGÍSTICAS Y DE ORIENTACIÓN A LA CIUDADANÍA EN LOS TERRITORIOS SOBRE LOS PROYECTOS DE AMPLIACIÓN DEL ACCESO Y LA PERMANENCIA EN LA EDUCACIÓN POSTSECUNDARIA; DE ACCESO A LA EDUCACIÓN; Y PARA LA EDUCACIÓN CONTINUA DE SAPIENCIA.</t>
  </si>
  <si>
    <t xml:space="preserve">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
</t>
  </si>
  <si>
    <t>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t>
  </si>
  <si>
    <t>PRESTACIÓN DE SERVICIOS PROFESIONALES PARA LA ADMINISTRACIÓN, MANEJO Y SOLUCIONES CON RELACIÓN A LA SEGURIDAD DE LA INFRAESTRUCTURA TECNOLÓGICA Y LA INFORMACIÓN PARA LA AGENCIA DE EDUCACIÓN POSTSECUNDARIAS DE MEDELLÍN</t>
  </si>
  <si>
    <t>PRESTACIÓN DE SERVICIOS DE SOPORTE TÉCNICO Y MANTENIMIENTO DEL SISTEMA DE GESTIÓN DOCUMENTAL “MERCURIO” EN LA AGENCIA DE EDUCACIÓN POSTSECUNDARIA DE MEDELLÍN – SAPIENCIA</t>
  </si>
  <si>
    <t>ADQUIRIR EQUIPOS TECNOLÓGICOS PARA EL FORTALECIMIENTO DE LA TRANSFORMACIÓN EDUCATIVA Y DIGITAL,ADMINISTRATIVOS Y COMPLEMENTARIOS DE MEDELLÍN.</t>
  </si>
  <si>
    <t>PRESTACIÓN DE SERVICIOS PROFESIONALES ESPECIALIZADOS EN RELACIONES PÚBLICAS; ASÍ COMO SU APOYO EN EL DESARROLLO DEL PLAN DE COMUNICACIÓN INTERNA, VELANDO POR EL BUEN RELACIONAMIENTO DE LOS COLABORADORES DE LA ENTIDAD Y EL FLUJO DE INFORMACIÓN INTERNA Y EXTERNA.</t>
  </si>
  <si>
    <t>CONTRATAR LA ESTRATEGIA DIGITAL PARA LA FORMACIÓN Y PRÁCTICA DEL IDIOMA INGLÉS INTEGRADA A @MEDELLÍN CON EL FIN DE FORTALECER LAS HABILIDADES COMUNICACIONALES EN ESTA LENGUA PARA LA POBLACIÓN DEL DISTRITO DE MEDELLÍN ACORDE A LAS NECESIDADES DE FORMACIÓN DE LOS PÚBLICOS DE INTERÉS.</t>
  </si>
  <si>
    <t>PRESTACIÓN DE SERVICIOS PARA LA ELABORACIÓN DE EXÁMENES MÉDICOS OCUPACIONALES, INCLUIDOS EN EL PROFESIOGRAMA DEL ÁREA DE SEGURIDAD Y SALUD EN EL TRABAJO DE SAPIENCIA</t>
  </si>
  <si>
    <t>ARRENDAMIENTO DE BIEN INMUEBLE UBICADO EN LA CARRERA 95 ENTRE LAS CALLES 38 Y 42 C, IDENTIFICADO CON MATRÍCULA 138159 PARA EL FUNCIONAMIENTO DEL RESTAURANTE N°1 BLOQUE 7 CIUDADELA UNIVERSITARIA OCCIDENTE.</t>
  </si>
  <si>
    <t>EL DONANTE TRANSFIERE A LA DONATARIA, A TÍTULO DE DONACIÓN, EN FORMA GRATUITA E IRREVOCABLE EQUIPOS DE CÓMPUTO PARA APOYAR LA EDUCACIÓN POSTSECUNDARIA Y LAS ESTRATEGIAS DE PERMANENCIA PARA LOS ESTUDIANTES, A TRAVÉS DEL FORTALECIMIENTO DIGITAL DE LA INSTITUCIONES DE EDUCACIÓN SUPERIOR EN SUS FINES MISIONALES.</t>
  </si>
  <si>
    <r>
      <rPr>
        <sz val="9"/>
        <color rgb="FF000000"/>
        <rFont val="Arial Narrow"/>
        <family val="2"/>
      </rPr>
      <t xml:space="preserve">PRESTACIÓN DE SERVICIOS PROFESIONALES PARA </t>
    </r>
    <r>
      <rPr>
        <sz val="11"/>
        <color rgb="FF000000"/>
        <rFont val="Arial Narrow"/>
        <family val="2"/>
      </rPr>
      <t>APOYAR CON ACCIONES ADMINISTRATIVAS Y TÉCNICAS EL PROYECTO DE FORTALECIMIENTO DEL ECOSISTEMA DIGITAL -@MEDELLÍN- DE LA SUBDIRECCIÓN PARA LA GESTIÓN DE LA EDUCACIÓN POSTSECUNDARIA.</t>
    </r>
  </si>
  <si>
    <t>31/012/2023</t>
  </si>
  <si>
    <t>687 DE 2021</t>
  </si>
  <si>
    <t>PRESTACIÓN DEL SERVICIO DE ALMACENAMIENTO, CUSTODIA Y ADMINISTRACIÓN DEL ARCHIVO DE LA AGENCIA DE EDUCACIÓN POSTSECUNDARIA DE MEDELLÍN – SAPIENCIA.</t>
  </si>
  <si>
    <r>
      <rPr>
        <sz val="9"/>
        <color rgb="FF000000"/>
        <rFont val="Arial Narrow"/>
      </rPr>
      <t xml:space="preserve">PRESTACIÓN DE SERVICIOS PROFESIONALES PARA </t>
    </r>
    <r>
      <rPr>
        <sz val="11"/>
        <color rgb="FF000000"/>
        <rFont val="Arial Narrow"/>
      </rPr>
      <t>APOYAR CON ACCIONES ADMINISTRATIVAS Y TÉCNICAS EL PROYECTO DE FORTALECIMIENTO DEL ECOSISTEMA DIGITAL -@MEDELLÍN- DE LA SUBDIRECCIÓN PARA LA GESTIÓN DE LA EDUCACIÓN POSTSECUNDARIA.</t>
    </r>
  </si>
  <si>
    <t>264 DE 2023</t>
  </si>
  <si>
    <t xml:space="preserve">CONTRATO INTERADMINISTRATIVO PARA LA OFERTA, CONVOCATORIA Y CERTIFICACIÓN DE 7 CURSOS VIRTUALES HOMOLOGABLES COMO ELECTIVA INSTITUCIONAL, QUE HACEN PARTE DE LA OFERTA ACADÉMICA DE ESTUDIANTES DE MEDIA TÉCNICA DE LA IU COLEGIO MAYOR.      </t>
  </si>
  <si>
    <t>268 DE 2023</t>
  </si>
  <si>
    <t>PRESTACIÓN DE SERVICIOS DE APOYO PARA EL SOPORTE TÉCNICO, ACTUALIZACIÓN Y MANTENIMIENTO DEL SOFTWARE DE PROCESAMIENTO Y LIQUIDACIÓN DE CRÉDITOS CONDONABLES - MINOTAURO</t>
  </si>
  <si>
    <t>270 DE 2023</t>
  </si>
  <si>
    <t>PRESTACIÓN DE SERVICIOS DE APOYO A LA GESTIÓN PARA EL ACCESO, CONSULTA Y REPORTE DE INFORMACIÓN EN LA PLATAFORMA CENTRAL DE INFORMACIÓN FINANCIERA POR PARTE DE LA AGENCIA DE EDUCACIÓN POSTSECUNDARIA DE MEDELLÍN- SAPIENCIA.</t>
  </si>
  <si>
    <t>271 DE 2023</t>
  </si>
  <si>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</si>
  <si>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272 DE 2023</t>
  </si>
  <si>
    <t>273 DE 2023</t>
  </si>
  <si>
    <t>CONVENIO INTERADMINISTRATIVO PARA CONTRIBUIR A LA PERMANENCIA ESTUDIANTIL DE LOS BENEFICIARIOS DE SAPIENCIA, A TRAVÉS DE LA IMPLEMENTACIÓN DEL PROGRAMA DE AUXILIOS ECONÓMICOS Y FORMACIÓN COMPLEMENTARIA.</t>
  </si>
  <si>
    <t>274 DE 2023</t>
  </si>
  <si>
    <t>PRESTACIÓN DE SERVICIOS DE UN TECNÓLOGO EN ÁREAS CONTABLES, FINANCIERAS O AFINES, PARA APOYAR LA GESTIÓN FINANCIERA DEL ÁREA PRESUPUESTAL DE LA AGENCIA DE EDUCACIÓN POSTSECUNDARIA DE MEDELLÍN - SAPIENCIA</t>
  </si>
  <si>
    <t>275 DE 2023</t>
  </si>
  <si>
    <t>CONVENIO INTERADMINISTRATIVO CON LA INSTITUCIÓN UNIVERSITARIA ITM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</si>
  <si>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276 DE 2023</t>
  </si>
  <si>
    <t>0392015E20</t>
  </si>
  <si>
    <t>CONTRATO INTERADMINISTRATIVO DE MANDATO SIN REPRESENTACIÓN ESPECIFICO NO. 20 PARA BRINDAR SOLUCIONES INTEGRALES DE TECNOLOGÍA, INNOVADORAS Y EFICIENTES QUE CONTRIBUYAN AL MEJORAMIENTO DE LOS PROGRAMAS, PROYECTOS Y PROCESOS DE LA AGENCIA, REGIDO POR EL CONVENIO INTERADMINISTRATIVO MARCO DE ADMINISTRACIÓN DELEGADA NO. 039 DE 2015, CELEBRADO ENTRE LA AGENCIA DE EDUCACIÓN POSTSECUNDARIA DE MEDELLÍN – SAPIENCIA Y LA EMPRESA PARA LA SEGURIDAD Y SOLUCIONES URBANAS – ESU.</t>
  </si>
  <si>
    <t>278 DE 2023</t>
  </si>
  <si>
    <t>ADQUISICIÓN DE CERTIFICADO DE FIRMA DIGITAL DE FUNCIÓN PÚBLICA PARA FUNCIONARIOS DE LA AGENCIA DE EDUCACIÓN POSTSECUNDARIA DE MEDELLÍN.</t>
  </si>
  <si>
    <t>279 DE 2023</t>
  </si>
  <si>
    <t>CONTRATO INTERADMINISTRATIVO PARA APOYAR EL DESARROLLO DE INICIATIVAS EDUCATIVAS PARA MEJORAR LA PERMANENCIA Y REDUCIR LAS BARRERAS DE ACCESO TECNOLÓGICO MEDIANTE CONECTIVIDAD MÓVIL PARA UN GRUPO DE BENEFICIARIOS DE LOS PROGRAMAS QUE OFERTA LA AGENCIA.</t>
  </si>
  <si>
    <t>280 DE 2023</t>
  </si>
  <si>
    <t>PRESTACIÓN DE SERVICIOS DE UN AUXILIAR ADMINISTRATIVO, PARA APOYAR LA GESTIÓN FINANCIERA DEL ÁREA PRESUPUESTAL DE LA AGENCIA DE EDUCACIÓN POSTSECUNDARIA DE MEDELLÍN – SAPIENCIA.</t>
  </si>
  <si>
    <t>282 DE 2023</t>
  </si>
  <si>
    <t>CONTRATO INTERADMINISTRATIVO PARA LA OFERTA FORMATIVA EN TEMAS RELACIONADOS CON LA CUARTA REVOLUCIÓN INDUSTRIAL BAJO EL MODELO EDUCATIVO DE LA CIUDADELA UNIVERSITARIA @MEDELLÍN Y LA CIUDADELA DE LA CUARTA REVOLUCIÓN Y LA TRANSFORMACIÓN DEL APRENDIZAJE -C4TA.</t>
  </si>
  <si>
    <t>283 DE 2023</t>
  </si>
  <si>
    <t>CONVENIO INTERADMINISTRATIVO PARA FORTALECER LAS ÁREAS DE BIENESTAR Y PERMANENCIA, MEDIANTE LA IMPLEMENTACIÓN DEL PROGRAMA DE MONITORIAS Y APOYO AL APRENDIZAJE, PARA LOS ESTUDIANTES DE PREGRADO MATRICULADOS EN LA INSTITUCIÓN UNIVERSITARIA DIGITAL DE ANTIOQUIA.</t>
  </si>
  <si>
    <t>285 DE 2023</t>
  </si>
  <si>
    <t>CONVENIO INTERADMINISTRATIVO CON LA INSTITUCIÓN UNIVERSITARIA PASCUAL BRAVO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</si>
  <si>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286 DE 2023</t>
  </si>
  <si>
    <t>CONVENIO INTERADMINISTRATIVO CON LA INSTITUCIÓN UNIVERSITARIA COLEGIO MAYOR DE ANTIOQUIA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</si>
  <si>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287 DE 2023</t>
  </si>
  <si>
    <t>PRESTACIÓN DE SERVICIOS COMO TÉCNICO PARA APOYAR LAS ACTIVIDADES ADMINISTRATIVAS, FINANCIERAS, LOGÍSTICAS Y SOPORTE OPERATIVO DE LA AGENCIA DE EDUCACIÓN POSTSECUNDARIA DE MEDELLÍN - SAPIENCIA</t>
  </si>
  <si>
    <t>288 DE 2023</t>
  </si>
  <si>
    <t xml:space="preserve">PRESTACIÓN DE SERVICIOS PROFESIONALES PARA APOYAR LA ESTRATEGIA DIGITAL DE LA AGENCIA DE EDUCACIÓN POSTSECUNDARIA DE MEDELLÍN – SAPIENCIA, QUE OPTÍMESE EL FLUJO DE LOS CANALES DE COMUNICACIÓN INTERNOS Y EXTERNOS. </t>
  </si>
  <si>
    <t>289 DE 2023</t>
  </si>
  <si>
    <t>290 DE 2023</t>
  </si>
  <si>
    <t>PRESTACIÓN DE SERVICIOS DE SOPORTE TÉCNICO, ACTUALIZACIÓN Y MANTENIMIENTO DEL SISTEMA DE INFORMACIÓN ISOLUCION EN LA AGENCIA DE EDUCACIÓN POSTSECUNDARIA DE MEDELLÍN- SAPIENCIA</t>
  </si>
  <si>
    <t>291 DE 2023</t>
  </si>
  <si>
    <t>PRESTACIÓN DE SERVICIOS DE ÁREA PROTEGIDA PARA TODAS LAS PERSONAS AL INTERIOR DE LA AGENCIA DE EDUCACIÓN POSTSECUNDARIA DE MEDELLÍN - SAPIENCIA, Y EN LA CIUDADELA DE LA CUARTA REVOLUCIÓN DEL APRENDIZAJE C4TA.</t>
  </si>
  <si>
    <t>292 DE 2023</t>
  </si>
  <si>
    <t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t>
  </si>
  <si>
    <t>293 DE 2023</t>
  </si>
  <si>
    <t>294 DE 2023</t>
  </si>
  <si>
    <t xml:space="preserve">PRESTACIÓN DE SERVICIOS DE APOYO A LA GESTIÓN PARA EL DESARROLLO DE ACTIVIDADES TÉCNICAS, LOGÍSTICAS Y OPERATIVAS RELACIONADAS AL PROYECTO APOYO EN LA FORMACIÓN DE TALENTO ESPECIALIZADO EN ÁREAS DE LA INDUSTRIA 4.0. </t>
  </si>
  <si>
    <t>OC-107237</t>
  </si>
  <si>
    <r>
      <t>PRESTAR EL SERVICIO INTEGRAL DE ASEO, CAFETERÍA Y MANTENIMIENTO, PARA EL ADECUADO CUIDADO DE LOS BIENES INMUEBLES DE PROPIEDAD Y/O TENENCIA DE LA AGENCIA DE EDUCACIÓN POSTSECUNDARIA DE MEDELLÍN – SAPIENCIA</t>
    </r>
    <r>
      <rPr>
        <i/>
        <sz val="11"/>
        <color theme="1"/>
        <rFont val="Arial Narrow"/>
        <family val="2"/>
        <charset val="1"/>
      </rPr>
      <t>.</t>
    </r>
  </si>
  <si>
    <t>CONVENIO INTERADMINISTRATIVO PARA FORTALECER LAS ÁREAS DE BIENESTAR Y PERMANENCIA, MEDIANTE LA IMPLEMENTACIÓN DEL PROGRAMA DE MONITORIAS Y APOYO AL APRENDIZAJE, PARA LOS ESTUDIANTES DE PREGRADO MATRICULADOS EN LA INSTITUCIÓN UNIVERSITARIA TECNOLÓGICO DE ANTIOQUIA.</t>
  </si>
  <si>
    <t>CONVENIO INTERADMINISTRATIVO PARA EL APOYO Y FORTALECIMIENTO DE LA MOVILIDAD INTERNACIONAL DE SEMILLERISTAS DE LA IU. PASCUAL BRAVO A TRAVÉS DE LA MISIÓN ACADÉMICA INTERNACIONAL MEXICO 2023.</t>
  </si>
  <si>
    <t>PRESTACIÓN DE SERVICIOS PROFESIONALES PARA APOYAR LA PLANIFICACIÓN Y SEGUIMIENTO DE ACTIVIDADES CONTRACTUALES ADMINISTRATIVAS, TÉCNICAS Y JURÍDICAS Y DE APOYO A LA SUPERVISIÓN RELACIONADAS CON LA OPERACIÓN DEL PROYECTO DE AMPLIACIÓN DEL ACCESO Y LA PERMANENCIA EN LA EDUCACIÓN POSTSECUNDARIA DE LA AGENCIA DE EDUCACIÓN POSTSECUNDARIA DE MEDELLÍN - SAPIENCIA.</t>
  </si>
  <si>
    <t> PRESTACIÓN DE SERVICIOS PARA APOYAR LAS ACTIVIDADES ADMINISTRATIVAS, LOGÍSTICAS Y OPERATIVAS DE LA SEDE C4TA O EN DIFERENTES SEDES DE LA AGENCIA DE EDUCACIÓN POSTSECUNDARIA DE MEDELLÍN.</t>
  </si>
  <si>
    <t>RP</t>
  </si>
  <si>
    <t>295 DE 2023</t>
  </si>
  <si>
    <t>298 DE 2023</t>
  </si>
  <si>
    <t>299 DE 2023</t>
  </si>
  <si>
    <t>284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</si>
</sst>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240A]\ * #,##0_-;\-[$$-240A]\ * #,##0_-;_-[$$-240A]\ * &quot;-&quot;_-;_-@_-"/>
    <numFmt numFmtId="166" formatCode="_-&quot;$&quot;\ * #,##0_-;\-&quot;$&quot;\ * #,##0_-;_-&quot;$&quot;\ * &quot;-&quot;??_-;_-@_-"/>
  </numFmts>
  <fonts count="24" x14ac:knownFonts="1">
    <font>
      <sz val="11"/>
      <color theme="1"/>
      <name val="Calibri"/>
      <family val="2"/>
      <scheme val="minor"/>
    </font>
    <font>
      <sz val="11"/>
      <color theme="1"/>
      <name val="Calibri"/>
      <family val="2"/>
      <scheme val="minor"/>
    </font>
    <font>
      <sz val="9"/>
      <name val="Arial Narrow"/>
      <family val="2"/>
    </font>
    <font>
      <sz val="9"/>
      <color theme="1"/>
      <name val="Arial Narrow"/>
      <family val="2"/>
    </font>
    <font>
      <sz val="9"/>
      <color rgb="FF000000"/>
      <name val="Arial Narrow"/>
      <family val="2"/>
    </font>
    <font>
      <sz val="11"/>
      <color theme="1"/>
      <name val="Arial Narrow"/>
      <family val="2"/>
      <charset val="1"/>
    </font>
    <font>
      <sz val="11"/>
      <color rgb="FF000000"/>
      <name val="Arial Narrow"/>
      <family val="2"/>
      <charset val="1"/>
    </font>
    <font>
      <sz val="10"/>
      <color rgb="FF000000"/>
      <name val="Arial Narrow"/>
      <family val="2"/>
      <charset val="1"/>
    </font>
    <font>
      <sz val="10"/>
      <color theme="1"/>
      <name val="Arial Narrow"/>
      <family val="2"/>
      <charset val="1"/>
    </font>
    <font>
      <sz val="11"/>
      <color rgb="FF000000"/>
      <name val="Arial Narrow"/>
      <family val="2"/>
    </font>
    <font>
      <b/>
      <sz val="9"/>
      <color theme="0"/>
      <name val="Arial Narrow"/>
      <family val="2"/>
    </font>
    <font>
      <sz val="9"/>
      <color theme="1"/>
      <name val="Arial Narrow"/>
      <family val="2"/>
    </font>
    <font>
      <sz val="9"/>
      <color rgb="FF000000"/>
      <name val="Arial Narrow"/>
      <family val="2"/>
      <charset val="1"/>
    </font>
    <font>
      <sz val="9"/>
      <color theme="1"/>
      <name val="Arial Narrow"/>
      <family val="2"/>
      <charset val="1"/>
    </font>
    <font>
      <sz val="9"/>
      <name val="Arial Narrow"/>
      <family val="2"/>
    </font>
    <font>
      <sz val="10"/>
      <name val="Arial Narrow"/>
      <family val="2"/>
    </font>
    <font>
      <sz val="9"/>
      <color theme="1"/>
      <name val="Arial Narrow"/>
    </font>
    <font>
      <sz val="9"/>
      <name val="Arial Narrow"/>
    </font>
    <font>
      <sz val="9"/>
      <color rgb="FF000000"/>
      <name val="Arial Narrow"/>
    </font>
    <font>
      <sz val="11"/>
      <color rgb="FF000000"/>
      <name val="Arial Narrow"/>
    </font>
    <font>
      <i/>
      <sz val="11"/>
      <color theme="1"/>
      <name val="Arial Narrow"/>
      <family val="2"/>
      <charset val="1"/>
    </font>
    <font>
      <sz val="10"/>
      <color theme="1"/>
      <name val="Arial"/>
      <family val="2"/>
    </font>
    <font>
      <sz val="10"/>
      <name val="Arial Narrow"/>
    </font>
    <font>
      <b/>
      <sz val="9"/>
      <name val="Arial Narrow"/>
      <family val="2"/>
    </font>
  </fonts>
  <fills count="8">
    <fill>
      <patternFill patternType="none"/>
    </fill>
    <fill>
      <patternFill patternType="gray125"/>
    </fill>
    <fill>
      <patternFill patternType="solid">
        <fgColor rgb="FF7030A0"/>
        <bgColor rgb="FF000000"/>
      </patternFill>
    </fill>
    <fill>
      <patternFill patternType="solid">
        <fgColor rgb="FFFFFFFF"/>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cellStyleXfs>
  <cellXfs count="84">
    <xf numFmtId="0" fontId="0" fillId="0" borderId="0" xfId="0"/>
    <xf numFmtId="49" fontId="2" fillId="0" borderId="1" xfId="0" applyNumberFormat="1" applyFont="1" applyFill="1" applyBorder="1" applyAlignment="1" applyProtection="1">
      <alignment horizontal="center" vertical="center" wrapText="1" readingOrder="1"/>
      <protection hidden="1"/>
    </xf>
    <xf numFmtId="0" fontId="3" fillId="0" borderId="1" xfId="0"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readingOrder="1"/>
      <protection hidden="1"/>
    </xf>
    <xf numFmtId="14" fontId="2" fillId="0" borderId="1" xfId="0" applyNumberFormat="1" applyFont="1" applyFill="1" applyBorder="1" applyAlignment="1">
      <alignment horizontal="center" vertical="center" wrapText="1" readingOrder="1"/>
    </xf>
    <xf numFmtId="164" fontId="2" fillId="0" borderId="1" xfId="1" applyFont="1" applyFill="1" applyBorder="1" applyAlignment="1" applyProtection="1">
      <alignment horizontal="center" vertical="center" wrapText="1" readingOrder="1"/>
      <protection hidden="1"/>
    </xf>
    <xf numFmtId="164" fontId="2" fillId="0" borderId="1" xfId="1" applyFont="1" applyFill="1" applyBorder="1" applyAlignment="1">
      <alignment horizontal="center" vertical="center" wrapText="1" readingOrder="1"/>
    </xf>
    <xf numFmtId="9" fontId="2" fillId="0" borderId="1" xfId="2" applyFont="1" applyFill="1" applyBorder="1" applyAlignment="1">
      <alignment horizontal="center" vertical="center" wrapText="1" readingOrder="1"/>
    </xf>
    <xf numFmtId="164" fontId="2" fillId="0" borderId="1" xfId="2" applyNumberFormat="1"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49" fontId="2" fillId="0" borderId="3" xfId="0" applyNumberFormat="1" applyFont="1" applyBorder="1" applyAlignment="1" applyProtection="1">
      <alignment horizontal="center" vertical="center" wrapText="1" readingOrder="1"/>
      <protection hidden="1"/>
    </xf>
    <xf numFmtId="49" fontId="2" fillId="3" borderId="3" xfId="0" applyNumberFormat="1" applyFont="1" applyFill="1" applyBorder="1" applyAlignment="1" applyProtection="1">
      <alignment horizontal="center" vertical="center" wrapText="1" readingOrder="1"/>
      <protection hidden="1"/>
    </xf>
    <xf numFmtId="1" fontId="2" fillId="0" borderId="3" xfId="0" applyNumberFormat="1" applyFont="1" applyBorder="1" applyAlignment="1" applyProtection="1">
      <alignment horizontal="center" vertical="center" wrapText="1" readingOrder="1"/>
      <protection hidden="1"/>
    </xf>
    <xf numFmtId="49" fontId="2" fillId="0" borderId="4" xfId="0" applyNumberFormat="1" applyFont="1" applyBorder="1" applyAlignment="1" applyProtection="1">
      <alignment horizontal="center" vertical="center" wrapText="1" readingOrder="1"/>
      <protection hidden="1"/>
    </xf>
    <xf numFmtId="49" fontId="2" fillId="0" borderId="5" xfId="0" applyNumberFormat="1" applyFont="1" applyBorder="1" applyAlignment="1" applyProtection="1">
      <alignment horizontal="center" vertical="center" wrapText="1" readingOrder="1"/>
      <protection hidden="1"/>
    </xf>
    <xf numFmtId="0" fontId="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0" xfId="0" applyAlignment="1">
      <alignment wrapText="1"/>
    </xf>
    <xf numFmtId="14" fontId="2" fillId="0" borderId="3" xfId="0" applyNumberFormat="1" applyFont="1" applyBorder="1" applyAlignment="1" applyProtection="1">
      <alignment horizontal="center" vertical="center" wrapText="1" readingOrder="1"/>
      <protection hidden="1"/>
    </xf>
    <xf numFmtId="14" fontId="2" fillId="3" borderId="3" xfId="0" applyNumberFormat="1" applyFont="1" applyFill="1" applyBorder="1" applyAlignment="1" applyProtection="1">
      <alignment horizontal="center" vertical="center" wrapText="1" readingOrder="1"/>
      <protection hidden="1"/>
    </xf>
    <xf numFmtId="14" fontId="14" fillId="0" borderId="3" xfId="0" applyNumberFormat="1" applyFont="1" applyBorder="1" applyAlignment="1" applyProtection="1">
      <alignment horizontal="center" vertical="center" wrapText="1" readingOrder="1"/>
      <protection hidden="1"/>
    </xf>
    <xf numFmtId="14" fontId="2" fillId="0" borderId="3" xfId="0" applyNumberFormat="1" applyFont="1" applyBorder="1" applyAlignment="1">
      <alignment horizontal="center" vertical="center" wrapText="1" readingOrder="1"/>
    </xf>
    <xf numFmtId="14" fontId="14" fillId="0" borderId="3" xfId="0" applyNumberFormat="1" applyFont="1" applyBorder="1" applyAlignment="1">
      <alignment horizontal="center" vertical="center" wrapText="1" readingOrder="1"/>
    </xf>
    <xf numFmtId="14" fontId="14" fillId="3" borderId="3" xfId="0" applyNumberFormat="1" applyFont="1" applyFill="1" applyBorder="1" applyAlignment="1">
      <alignment horizontal="center" vertical="center" wrapText="1" readingOrder="1"/>
    </xf>
    <xf numFmtId="14" fontId="2" fillId="0" borderId="4" xfId="0" applyNumberFormat="1" applyFont="1" applyBorder="1" applyAlignment="1" applyProtection="1">
      <alignment horizontal="center" vertical="center" wrapText="1" readingOrder="1"/>
      <protection hidden="1"/>
    </xf>
    <xf numFmtId="14" fontId="2" fillId="0" borderId="5" xfId="0" applyNumberFormat="1" applyFont="1" applyBorder="1" applyAlignment="1" applyProtection="1">
      <alignment horizontal="center" vertical="center" wrapText="1" readingOrder="1"/>
      <protection hidden="1"/>
    </xf>
    <xf numFmtId="14" fontId="2" fillId="4" borderId="3" xfId="0" applyNumberFormat="1" applyFont="1" applyFill="1" applyBorder="1" applyAlignment="1" applyProtection="1">
      <alignment horizontal="center" vertical="center" wrapText="1" readingOrder="1"/>
      <protection hidden="1"/>
    </xf>
    <xf numFmtId="14" fontId="2" fillId="0" borderId="3" xfId="0" applyNumberFormat="1" applyFont="1" applyFill="1" applyBorder="1" applyAlignment="1" applyProtection="1">
      <alignment horizontal="center" vertical="center" wrapText="1" readingOrder="1"/>
      <protection hidden="1"/>
    </xf>
    <xf numFmtId="0" fontId="3"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14" fontId="3" fillId="0" borderId="3" xfId="0" applyNumberFormat="1" applyFont="1" applyBorder="1" applyAlignment="1">
      <alignment horizontal="center" vertical="center"/>
    </xf>
    <xf numFmtId="14" fontId="11" fillId="0" borderId="3" xfId="0" applyNumberFormat="1" applyFont="1" applyBorder="1" applyAlignment="1">
      <alignment horizontal="center" vertical="center"/>
    </xf>
    <xf numFmtId="14" fontId="2" fillId="0" borderId="4" xfId="0" applyNumberFormat="1" applyFont="1" applyBorder="1" applyAlignment="1">
      <alignment horizontal="center" vertical="center" wrapText="1" readingOrder="1"/>
    </xf>
    <xf numFmtId="14" fontId="2" fillId="0" borderId="5" xfId="0" applyNumberFormat="1" applyFont="1" applyBorder="1" applyAlignment="1">
      <alignment horizontal="center" vertical="center" wrapText="1" readingOrder="1"/>
    </xf>
    <xf numFmtId="42" fontId="2" fillId="0" borderId="3" xfId="0" applyNumberFormat="1" applyFont="1" applyFill="1" applyBorder="1" applyAlignment="1">
      <alignment horizontal="center" vertical="center" wrapText="1" readingOrder="1"/>
    </xf>
    <xf numFmtId="9" fontId="10" fillId="2" borderId="1" xfId="2" applyFont="1" applyFill="1" applyBorder="1" applyAlignment="1">
      <alignment horizontal="center" vertical="center" wrapText="1" readingOrder="1"/>
    </xf>
    <xf numFmtId="9" fontId="0" fillId="0" borderId="0" xfId="2" applyFont="1"/>
    <xf numFmtId="49" fontId="15" fillId="0" borderId="1" xfId="0" applyNumberFormat="1" applyFont="1" applyBorder="1" applyAlignment="1" applyProtection="1">
      <alignment horizontal="center" vertical="center" wrapText="1" readingOrder="1"/>
      <protection hidden="1"/>
    </xf>
    <xf numFmtId="0" fontId="15" fillId="5" borderId="1" xfId="0" applyFont="1" applyFill="1" applyBorder="1" applyAlignment="1" applyProtection="1">
      <alignment horizontal="left" vertical="center" wrapText="1" readingOrder="1"/>
      <protection hidden="1"/>
    </xf>
    <xf numFmtId="44" fontId="15" fillId="0" borderId="1" xfId="3" applyFont="1" applyFill="1" applyBorder="1" applyAlignment="1">
      <alignment horizontal="center" vertical="center" wrapText="1" readingOrder="1"/>
    </xf>
    <xf numFmtId="9" fontId="2" fillId="0" borderId="3" xfId="2" applyFont="1" applyFill="1" applyBorder="1" applyAlignment="1">
      <alignment horizontal="center" vertical="center" wrapText="1" readingOrder="1"/>
    </xf>
    <xf numFmtId="14" fontId="0" fillId="0" borderId="0" xfId="0" applyNumberFormat="1" applyFill="1"/>
    <xf numFmtId="165" fontId="2" fillId="0" borderId="3" xfId="0" applyNumberFormat="1" applyFont="1" applyBorder="1" applyAlignment="1">
      <alignment horizontal="center" vertical="center" wrapText="1" readingOrder="1"/>
    </xf>
    <xf numFmtId="42" fontId="2" fillId="0" borderId="3" xfId="0" applyNumberFormat="1" applyFont="1" applyBorder="1" applyAlignment="1">
      <alignment horizontal="center" vertical="center" wrapText="1" readingOrder="1"/>
    </xf>
    <xf numFmtId="0" fontId="16" fillId="3" borderId="3" xfId="0" applyFont="1" applyFill="1" applyBorder="1" applyAlignment="1">
      <alignment horizontal="center" vertical="center" wrapText="1"/>
    </xf>
    <xf numFmtId="0" fontId="16" fillId="0" borderId="3" xfId="0" applyFont="1" applyBorder="1" applyAlignment="1">
      <alignment horizontal="center" vertical="center" wrapText="1"/>
    </xf>
    <xf numFmtId="14" fontId="17" fillId="0" borderId="3" xfId="0" applyNumberFormat="1" applyFont="1" applyBorder="1" applyAlignment="1">
      <alignment horizontal="center" vertical="center" wrapText="1" readingOrder="1"/>
    </xf>
    <xf numFmtId="14" fontId="17" fillId="0" borderId="3" xfId="0" applyNumberFormat="1" applyFont="1" applyBorder="1" applyAlignment="1" applyProtection="1">
      <alignment horizontal="center" vertical="center" wrapText="1" readingOrder="1"/>
      <protection hidden="1"/>
    </xf>
    <xf numFmtId="14" fontId="17" fillId="3" borderId="3" xfId="0" applyNumberFormat="1" applyFont="1" applyFill="1" applyBorder="1" applyAlignment="1">
      <alignment horizontal="center" vertical="center" wrapText="1" readingOrder="1"/>
    </xf>
    <xf numFmtId="165" fontId="2" fillId="3" borderId="3" xfId="0" applyNumberFormat="1" applyFont="1" applyFill="1" applyBorder="1" applyAlignment="1">
      <alignment horizontal="center" vertical="center" wrapText="1" readingOrder="1"/>
    </xf>
    <xf numFmtId="14" fontId="16" fillId="0" borderId="3" xfId="0" applyNumberFormat="1" applyFont="1" applyBorder="1" applyAlignment="1">
      <alignment horizontal="center" vertical="center"/>
    </xf>
    <xf numFmtId="165" fontId="2" fillId="0" borderId="6" xfId="0" applyNumberFormat="1" applyFont="1" applyBorder="1" applyAlignment="1">
      <alignment horizontal="center" vertical="center" wrapText="1" readingOrder="1"/>
    </xf>
    <xf numFmtId="165" fontId="2" fillId="0" borderId="4" xfId="0" applyNumberFormat="1" applyFont="1" applyBorder="1" applyAlignment="1">
      <alignment horizontal="center" vertical="center" wrapText="1" readingOrder="1"/>
    </xf>
    <xf numFmtId="0" fontId="16" fillId="0" borderId="5" xfId="0" applyFont="1" applyBorder="1" applyAlignment="1">
      <alignment horizontal="center" vertical="center" wrapText="1"/>
    </xf>
    <xf numFmtId="165" fontId="2" fillId="0" borderId="5" xfId="0" applyNumberFormat="1" applyFont="1" applyBorder="1" applyAlignment="1">
      <alignment horizontal="center" vertical="center" wrapText="1" readingOrder="1"/>
    </xf>
    <xf numFmtId="14" fontId="2" fillId="6" borderId="3" xfId="0" applyNumberFormat="1" applyFont="1" applyFill="1" applyBorder="1" applyAlignment="1">
      <alignment horizontal="center" vertical="center" wrapText="1" readingOrder="1"/>
    </xf>
    <xf numFmtId="49" fontId="17" fillId="0" borderId="3" xfId="0" applyNumberFormat="1" applyFont="1" applyBorder="1" applyAlignment="1" applyProtection="1">
      <alignment horizontal="center" vertical="center" wrapText="1" readingOrder="1"/>
      <protection hidden="1"/>
    </xf>
    <xf numFmtId="0" fontId="2" fillId="0" borderId="3" xfId="0" applyFont="1" applyBorder="1" applyAlignment="1" applyProtection="1">
      <alignment horizontal="center" vertical="center" wrapText="1" readingOrder="1"/>
      <protection hidden="1"/>
    </xf>
    <xf numFmtId="14" fontId="17" fillId="0" borderId="3" xfId="0" applyNumberFormat="1" applyFont="1" applyFill="1" applyBorder="1" applyAlignment="1">
      <alignment horizontal="center" vertical="center" wrapText="1" readingOrder="1"/>
    </xf>
    <xf numFmtId="14" fontId="2" fillId="0" borderId="3" xfId="0" applyNumberFormat="1" applyFont="1" applyFill="1" applyBorder="1" applyAlignment="1">
      <alignment horizontal="center" vertical="center" wrapText="1" readingOrder="1"/>
    </xf>
    <xf numFmtId="0" fontId="17" fillId="0" borderId="3" xfId="0" applyFont="1" applyBorder="1" applyAlignment="1" applyProtection="1">
      <alignment horizontal="center" vertical="center" wrapText="1" readingOrder="1"/>
      <protection hidden="1"/>
    </xf>
    <xf numFmtId="0" fontId="3" fillId="0" borderId="1" xfId="0" applyFont="1" applyBorder="1" applyAlignment="1">
      <alignment horizontal="center" vertical="center" wrapText="1"/>
    </xf>
    <xf numFmtId="14" fontId="21" fillId="7" borderId="1" xfId="0" applyNumberFormat="1" applyFont="1" applyFill="1" applyBorder="1" applyAlignment="1">
      <alignment horizontal="center"/>
    </xf>
    <xf numFmtId="0" fontId="0" fillId="0" borderId="1" xfId="0" applyBorder="1"/>
    <xf numFmtId="42" fontId="22" fillId="0" borderId="1" xfId="3" applyNumberFormat="1" applyFont="1" applyBorder="1" applyAlignment="1">
      <alignment horizontal="center" vertical="center" wrapText="1" readingOrder="1"/>
    </xf>
    <xf numFmtId="9" fontId="2" fillId="0" borderId="3" xfId="2" applyFont="1" applyBorder="1" applyAlignment="1">
      <alignment horizontal="center" vertical="center" wrapText="1" readingOrder="1"/>
    </xf>
    <xf numFmtId="14" fontId="0" fillId="0" borderId="0" xfId="0" applyNumberFormat="1"/>
    <xf numFmtId="41" fontId="0" fillId="0" borderId="0" xfId="4" applyFont="1"/>
    <xf numFmtId="166" fontId="15" fillId="0" borderId="1" xfId="3" applyNumberFormat="1" applyFont="1" applyFill="1" applyBorder="1" applyAlignment="1">
      <alignment horizontal="center" vertical="center" wrapText="1" readingOrder="1"/>
    </xf>
    <xf numFmtId="42" fontId="0" fillId="0" borderId="0" xfId="0" applyNumberFormat="1"/>
    <xf numFmtId="0" fontId="0" fillId="0" borderId="0" xfId="0" applyFill="1"/>
    <xf numFmtId="0" fontId="23" fillId="0" borderId="7" xfId="0" applyFont="1" applyFill="1" applyBorder="1" applyAlignment="1">
      <alignment horizontal="center" vertical="center" wrapText="1" readingOrder="1"/>
    </xf>
    <xf numFmtId="0" fontId="17" fillId="0" borderId="4" xfId="0" applyFont="1" applyBorder="1" applyAlignment="1" applyProtection="1">
      <alignment horizontal="center" vertical="center" wrapText="1" readingOrder="1"/>
      <protection hidden="1"/>
    </xf>
    <xf numFmtId="0" fontId="16" fillId="0" borderId="4" xfId="0" applyFont="1" applyBorder="1" applyAlignment="1">
      <alignment horizontal="center" vertical="center" wrapText="1"/>
    </xf>
    <xf numFmtId="14" fontId="2" fillId="0" borderId="4" xfId="0" applyNumberFormat="1" applyFont="1" applyFill="1" applyBorder="1" applyAlignment="1" applyProtection="1">
      <alignment horizontal="center" vertical="center" wrapText="1" readingOrder="1"/>
      <protection hidden="1"/>
    </xf>
    <xf numFmtId="14" fontId="2" fillId="0" borderId="4" xfId="0" applyNumberFormat="1" applyFont="1" applyFill="1" applyBorder="1" applyAlignment="1">
      <alignment horizontal="center" vertical="center" wrapText="1" readingOrder="1"/>
    </xf>
    <xf numFmtId="14" fontId="2" fillId="0" borderId="8" xfId="0" applyNumberFormat="1" applyFont="1" applyBorder="1" applyAlignment="1" applyProtection="1">
      <alignment horizontal="center" vertical="center" wrapText="1" readingOrder="1"/>
      <protection hidden="1"/>
    </xf>
    <xf numFmtId="165" fontId="2" fillId="0" borderId="1" xfId="0" applyNumberFormat="1" applyFont="1" applyBorder="1" applyAlignment="1">
      <alignment horizontal="center" vertical="center" wrapText="1" readingOrder="1"/>
    </xf>
    <xf numFmtId="14" fontId="2" fillId="6" borderId="3" xfId="0" applyNumberFormat="1" applyFont="1" applyFill="1" applyBorder="1" applyAlignment="1" applyProtection="1">
      <alignment horizontal="center" vertical="center" wrapText="1" readingOrder="1"/>
      <protection hidden="1"/>
    </xf>
    <xf numFmtId="9" fontId="2" fillId="0" borderId="4" xfId="2" applyFont="1" applyFill="1" applyBorder="1" applyAlignment="1">
      <alignment horizontal="center" vertical="center" wrapText="1" readingOrder="1"/>
    </xf>
    <xf numFmtId="42" fontId="2" fillId="0" borderId="6" xfId="0" applyNumberFormat="1" applyFont="1" applyFill="1" applyBorder="1" applyAlignment="1">
      <alignment horizontal="center" vertical="center" wrapText="1" readingOrder="1"/>
    </xf>
  </cellXfs>
  <cellStyles count="5">
    <cellStyle name="Millares [0]" xfId="4" builtinId="6"/>
    <cellStyle name="Moneda" xfId="3" builtinId="4"/>
    <cellStyle name="Moneda [0]" xfId="1" builtinId="7"/>
    <cellStyle name="Normal" xfId="0" builtinId="0"/>
    <cellStyle name="Porcentaje" xfId="2" builtinId="5"/>
  </cellStyles>
  <dxfs count="54">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pienciagov-my.sharepoint.com/Users/maria.bechara.INTERNASAP/AppData/Local/Microsoft/Windows/INetCache/Content.Outlook/0ZUD7BS3/MATRIZ%20DE%20CONTRATOS%20A%20DIC%2031%20DE%20202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SUSCRIPCION  (2)"/>
      <sheetName val="SUSCRIPCION "/>
      <sheetName val="ADIONES-AMPLIACIONES-SUSPEN (2"/>
      <sheetName val="ADIONES-AMPLIACIONES-SUSPENCI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workbookViewId="0">
      <selection activeCell="G2" sqref="G2"/>
    </sheetView>
  </sheetViews>
  <sheetFormatPr baseColWidth="10" defaultRowHeight="14.5" x14ac:dyDescent="0.35"/>
  <cols>
    <col min="1" max="1" width="11" customWidth="1"/>
    <col min="2" max="2" width="65.1796875" customWidth="1"/>
    <col min="5" max="5" width="11.1796875" bestFit="1" customWidth="1"/>
    <col min="6" max="6" width="12.1796875" customWidth="1"/>
    <col min="7" max="7" width="10.1796875" bestFit="1" customWidth="1"/>
  </cols>
  <sheetData>
    <row r="1" spans="1:8" ht="46" x14ac:dyDescent="0.35">
      <c r="A1" s="9" t="s">
        <v>0</v>
      </c>
      <c r="B1" s="9" t="s">
        <v>1</v>
      </c>
      <c r="C1" s="9" t="s">
        <v>2</v>
      </c>
      <c r="D1" s="9" t="s">
        <v>3</v>
      </c>
      <c r="E1" s="10" t="s">
        <v>4</v>
      </c>
      <c r="F1" s="9" t="s">
        <v>5</v>
      </c>
      <c r="G1" s="9" t="s">
        <v>6</v>
      </c>
      <c r="H1" s="9" t="s">
        <v>7</v>
      </c>
    </row>
    <row r="2" spans="1:8" ht="34.5" x14ac:dyDescent="0.35">
      <c r="A2" s="1" t="s">
        <v>8</v>
      </c>
      <c r="B2" s="2" t="s">
        <v>9</v>
      </c>
      <c r="C2" s="3">
        <v>44565</v>
      </c>
      <c r="D2" s="4">
        <v>44742</v>
      </c>
      <c r="E2" s="5">
        <v>72064520</v>
      </c>
      <c r="F2" s="6">
        <v>29673626</v>
      </c>
      <c r="G2" s="7">
        <v>0.41176470751487698</v>
      </c>
      <c r="H2" s="8">
        <v>0</v>
      </c>
    </row>
    <row r="3" spans="1:8" ht="46" x14ac:dyDescent="0.35">
      <c r="A3" s="1" t="s">
        <v>29</v>
      </c>
      <c r="B3" s="2" t="s">
        <v>230</v>
      </c>
      <c r="C3" s="3">
        <v>44930</v>
      </c>
      <c r="D3" s="4">
        <v>45291</v>
      </c>
      <c r="E3" s="5">
        <v>90797988</v>
      </c>
      <c r="F3" s="6">
        <v>6867075</v>
      </c>
      <c r="G3" s="7">
        <v>7.5630255154993095E-2</v>
      </c>
      <c r="H3" s="8">
        <v>83930913</v>
      </c>
    </row>
    <row r="4" spans="1:8" ht="46" x14ac:dyDescent="0.35">
      <c r="A4" s="1" t="s">
        <v>30</v>
      </c>
      <c r="B4" s="2" t="s">
        <v>231</v>
      </c>
      <c r="C4" s="3">
        <v>44930</v>
      </c>
      <c r="D4" s="4">
        <v>45291</v>
      </c>
      <c r="E4" s="5">
        <v>105928255</v>
      </c>
      <c r="F4" s="6">
        <v>8011381</v>
      </c>
      <c r="G4" s="7">
        <v>7.563025559139061E-2</v>
      </c>
      <c r="H4" s="8">
        <v>97916874</v>
      </c>
    </row>
    <row r="5" spans="1:8" ht="34.5" x14ac:dyDescent="0.35">
      <c r="A5" s="1" t="s">
        <v>31</v>
      </c>
      <c r="B5" s="2" t="s">
        <v>232</v>
      </c>
      <c r="C5" s="3">
        <v>44930</v>
      </c>
      <c r="D5" s="4">
        <v>45291</v>
      </c>
      <c r="E5" s="5">
        <v>83232872</v>
      </c>
      <c r="F5" s="6">
        <v>6294923</v>
      </c>
      <c r="G5" s="7">
        <v>7.5630250990257789E-2</v>
      </c>
      <c r="H5" s="8">
        <v>76937949</v>
      </c>
    </row>
    <row r="6" spans="1:8" ht="34.5" x14ac:dyDescent="0.35">
      <c r="A6" s="1" t="s">
        <v>32</v>
      </c>
      <c r="B6" s="2" t="s">
        <v>233</v>
      </c>
      <c r="C6" s="3">
        <v>44930</v>
      </c>
      <c r="D6" s="4">
        <v>45077</v>
      </c>
      <c r="E6" s="5">
        <v>20337666</v>
      </c>
      <c r="F6" s="6">
        <v>3735490</v>
      </c>
      <c r="G6" s="7">
        <v>0.18367348544321654</v>
      </c>
      <c r="H6" s="8">
        <v>16602176</v>
      </c>
    </row>
    <row r="7" spans="1:8" ht="34.5" x14ac:dyDescent="0.35">
      <c r="A7" s="1" t="s">
        <v>33</v>
      </c>
      <c r="B7" s="2" t="s">
        <v>234</v>
      </c>
      <c r="C7" s="3">
        <v>44930</v>
      </c>
      <c r="D7" s="4">
        <v>45291</v>
      </c>
      <c r="E7" s="5">
        <v>105928255</v>
      </c>
      <c r="F7" s="6">
        <v>8011381</v>
      </c>
      <c r="G7" s="7">
        <v>7.563025559139061E-2</v>
      </c>
      <c r="H7" s="8">
        <v>97916874</v>
      </c>
    </row>
    <row r="8" spans="1:8" ht="34.5" x14ac:dyDescent="0.35">
      <c r="A8" s="1" t="s">
        <v>34</v>
      </c>
      <c r="B8" s="2" t="s">
        <v>235</v>
      </c>
      <c r="C8" s="3">
        <v>44930</v>
      </c>
      <c r="D8" s="4">
        <v>45291</v>
      </c>
      <c r="E8" s="5">
        <v>83232872</v>
      </c>
      <c r="F8" s="6">
        <v>6294923</v>
      </c>
      <c r="G8" s="7">
        <v>7.5630250990257789E-2</v>
      </c>
      <c r="H8" s="8">
        <v>76937949</v>
      </c>
    </row>
    <row r="9" spans="1:8" ht="34.5" x14ac:dyDescent="0.35">
      <c r="A9" s="1" t="s">
        <v>35</v>
      </c>
      <c r="B9" s="2" t="s">
        <v>235</v>
      </c>
      <c r="C9" s="3">
        <v>44930</v>
      </c>
      <c r="D9" s="4">
        <v>45077</v>
      </c>
      <c r="E9" s="5">
        <v>34272359</v>
      </c>
      <c r="F9" s="6">
        <v>6294923</v>
      </c>
      <c r="G9" s="7">
        <v>0.18367346700587492</v>
      </c>
      <c r="H9" s="8">
        <v>27977436</v>
      </c>
    </row>
    <row r="10" spans="1:8" ht="34.5" x14ac:dyDescent="0.35">
      <c r="A10" s="1" t="s">
        <v>36</v>
      </c>
      <c r="B10" s="2" t="s">
        <v>235</v>
      </c>
      <c r="C10" s="3">
        <v>44930</v>
      </c>
      <c r="D10" s="4">
        <v>45291</v>
      </c>
      <c r="E10" s="5">
        <v>83232872</v>
      </c>
      <c r="F10" s="6">
        <v>6294923</v>
      </c>
      <c r="G10" s="7">
        <v>7.5630250990257789E-2</v>
      </c>
      <c r="H10" s="8">
        <v>76937949</v>
      </c>
    </row>
    <row r="11" spans="1:8" ht="34.5" x14ac:dyDescent="0.35">
      <c r="A11" s="1" t="s">
        <v>37</v>
      </c>
      <c r="B11" s="2" t="s">
        <v>236</v>
      </c>
      <c r="C11" s="3">
        <v>44930</v>
      </c>
      <c r="D11" s="4">
        <v>45077</v>
      </c>
      <c r="E11" s="5">
        <v>31157307</v>
      </c>
      <c r="F11" s="6">
        <v>5722771</v>
      </c>
      <c r="G11" s="7">
        <v>0.1836734798678204</v>
      </c>
      <c r="H11" s="8">
        <v>25434536</v>
      </c>
    </row>
    <row r="12" spans="1:8" ht="34.5" x14ac:dyDescent="0.35">
      <c r="A12" s="1" t="s">
        <v>38</v>
      </c>
      <c r="B12" s="2" t="s">
        <v>237</v>
      </c>
      <c r="C12" s="3">
        <v>44930</v>
      </c>
      <c r="D12" s="4">
        <v>45077</v>
      </c>
      <c r="E12" s="5">
        <v>31157307</v>
      </c>
      <c r="F12" s="6">
        <v>5722771</v>
      </c>
      <c r="G12" s="7">
        <v>0.1836734798678204</v>
      </c>
      <c r="H12" s="8">
        <v>25434536</v>
      </c>
    </row>
    <row r="13" spans="1:8" ht="34.5" x14ac:dyDescent="0.35">
      <c r="A13" s="1" t="s">
        <v>39</v>
      </c>
      <c r="B13" s="2" t="s">
        <v>237</v>
      </c>
      <c r="C13" s="3">
        <v>44930</v>
      </c>
      <c r="D13" s="4">
        <v>45077</v>
      </c>
      <c r="E13" s="5">
        <v>31157307</v>
      </c>
      <c r="F13" s="6">
        <v>5722771</v>
      </c>
      <c r="G13" s="7">
        <v>0.1836734798678204</v>
      </c>
      <c r="H13" s="8">
        <v>25434536</v>
      </c>
    </row>
    <row r="14" spans="1:8" ht="46" x14ac:dyDescent="0.35">
      <c r="A14" s="1" t="s">
        <v>40</v>
      </c>
      <c r="B14" s="2" t="s">
        <v>238</v>
      </c>
      <c r="C14" s="3">
        <v>44930</v>
      </c>
      <c r="D14" s="4">
        <v>45077</v>
      </c>
      <c r="E14" s="5">
        <v>37387407</v>
      </c>
      <c r="F14" s="6">
        <v>6867075</v>
      </c>
      <c r="G14" s="7">
        <v>0.18367347593803443</v>
      </c>
      <c r="H14" s="8">
        <v>30520332</v>
      </c>
    </row>
    <row r="15" spans="1:8" ht="23" x14ac:dyDescent="0.35">
      <c r="A15" s="1" t="s">
        <v>41</v>
      </c>
      <c r="B15" s="2" t="s">
        <v>10</v>
      </c>
      <c r="C15" s="3">
        <v>44930</v>
      </c>
      <c r="D15" s="4">
        <v>45077</v>
      </c>
      <c r="E15" s="5">
        <v>12202602</v>
      </c>
      <c r="F15" s="6">
        <v>2241294</v>
      </c>
      <c r="G15" s="7">
        <v>0.18367344931843224</v>
      </c>
      <c r="H15" s="8">
        <v>9961308</v>
      </c>
    </row>
    <row r="16" spans="1:8" ht="23" x14ac:dyDescent="0.35">
      <c r="A16" s="1" t="s">
        <v>42</v>
      </c>
      <c r="B16" s="2" t="s">
        <v>239</v>
      </c>
      <c r="C16" s="3">
        <v>44930</v>
      </c>
      <c r="D16" s="4">
        <v>45291</v>
      </c>
      <c r="E16" s="5">
        <v>49391474</v>
      </c>
      <c r="F16" s="6">
        <v>3735490</v>
      </c>
      <c r="G16" s="7">
        <v>7.5630259586907653E-2</v>
      </c>
      <c r="H16" s="8">
        <v>45655984</v>
      </c>
    </row>
    <row r="17" spans="1:8" ht="46" x14ac:dyDescent="0.35">
      <c r="A17" s="1" t="s">
        <v>43</v>
      </c>
      <c r="B17" s="2" t="s">
        <v>240</v>
      </c>
      <c r="C17" s="3">
        <v>44930</v>
      </c>
      <c r="D17" s="4">
        <v>45291</v>
      </c>
      <c r="E17" s="5">
        <v>105928255</v>
      </c>
      <c r="F17" s="6">
        <v>8011381</v>
      </c>
      <c r="G17" s="7">
        <v>7.563025559139061E-2</v>
      </c>
      <c r="H17" s="8">
        <v>97916874</v>
      </c>
    </row>
    <row r="18" spans="1:8" ht="34.5" x14ac:dyDescent="0.35">
      <c r="A18" s="1" t="s">
        <v>44</v>
      </c>
      <c r="B18" s="2" t="s">
        <v>241</v>
      </c>
      <c r="C18" s="3">
        <v>44930</v>
      </c>
      <c r="D18" s="4">
        <v>45077</v>
      </c>
      <c r="E18" s="5">
        <v>37387407</v>
      </c>
      <c r="F18" s="6">
        <v>6867075</v>
      </c>
      <c r="G18" s="7">
        <v>0.18367347593803443</v>
      </c>
      <c r="H18" s="8">
        <v>30520332</v>
      </c>
    </row>
    <row r="19" spans="1:8" ht="34.5" x14ac:dyDescent="0.35">
      <c r="A19" s="1" t="s">
        <v>45</v>
      </c>
      <c r="B19" s="2" t="s">
        <v>242</v>
      </c>
      <c r="C19" s="3">
        <v>44930</v>
      </c>
      <c r="D19" s="4">
        <v>45291</v>
      </c>
      <c r="E19" s="5">
        <v>52939125</v>
      </c>
      <c r="F19" s="6">
        <v>4003799</v>
      </c>
      <c r="G19" s="7">
        <v>7.5630245116442701E-2</v>
      </c>
      <c r="H19" s="8">
        <v>48935326</v>
      </c>
    </row>
    <row r="20" spans="1:8" ht="34.5" x14ac:dyDescent="0.35">
      <c r="A20" s="1" t="s">
        <v>46</v>
      </c>
      <c r="B20" s="2" t="s">
        <v>243</v>
      </c>
      <c r="C20" s="3">
        <v>44930</v>
      </c>
      <c r="D20" s="4">
        <v>45291</v>
      </c>
      <c r="E20" s="5">
        <v>49391474</v>
      </c>
      <c r="F20" s="6">
        <v>3735490</v>
      </c>
      <c r="G20" s="7">
        <v>7.5630259586907653E-2</v>
      </c>
      <c r="H20" s="8">
        <v>45655984</v>
      </c>
    </row>
    <row r="21" spans="1:8" ht="46" x14ac:dyDescent="0.35">
      <c r="A21" s="1" t="s">
        <v>47</v>
      </c>
      <c r="B21" s="2" t="s">
        <v>244</v>
      </c>
      <c r="C21" s="3">
        <v>44930</v>
      </c>
      <c r="D21" s="4">
        <v>45077</v>
      </c>
      <c r="E21" s="5">
        <v>20337666</v>
      </c>
      <c r="F21" s="6">
        <v>3735490</v>
      </c>
      <c r="G21" s="7">
        <v>0.18367348544321654</v>
      </c>
      <c r="H21" s="8">
        <v>16602176</v>
      </c>
    </row>
    <row r="22" spans="1:8" ht="46" x14ac:dyDescent="0.35">
      <c r="A22" s="1" t="s">
        <v>48</v>
      </c>
      <c r="B22" s="2" t="s">
        <v>245</v>
      </c>
      <c r="C22" s="3">
        <v>44930</v>
      </c>
      <c r="D22" s="4">
        <v>45077</v>
      </c>
      <c r="E22" s="5">
        <v>20337666</v>
      </c>
      <c r="F22" s="6">
        <v>3735490</v>
      </c>
      <c r="G22" s="7">
        <v>0.18367348544321654</v>
      </c>
      <c r="H22" s="8">
        <v>16602176</v>
      </c>
    </row>
    <row r="23" spans="1:8" ht="34.5" x14ac:dyDescent="0.35">
      <c r="A23" s="1" t="s">
        <v>49</v>
      </c>
      <c r="B23" s="2" t="s">
        <v>246</v>
      </c>
      <c r="C23" s="3">
        <v>44930</v>
      </c>
      <c r="D23" s="4">
        <v>45077</v>
      </c>
      <c r="E23" s="5">
        <v>34272359</v>
      </c>
      <c r="F23" s="6">
        <v>6294923</v>
      </c>
      <c r="G23" s="7">
        <v>0.18367346700587492</v>
      </c>
      <c r="H23" s="8">
        <v>27977436</v>
      </c>
    </row>
    <row r="24" spans="1:8" ht="34.5" x14ac:dyDescent="0.35">
      <c r="A24" s="1" t="s">
        <v>50</v>
      </c>
      <c r="B24" s="2" t="s">
        <v>247</v>
      </c>
      <c r="C24" s="3">
        <v>44931</v>
      </c>
      <c r="D24" s="4">
        <v>45291</v>
      </c>
      <c r="E24" s="5">
        <v>75455790</v>
      </c>
      <c r="F24" s="6">
        <v>5722771</v>
      </c>
      <c r="G24" s="7">
        <v>7.5842702064347872E-2</v>
      </c>
      <c r="H24" s="8">
        <v>69733019</v>
      </c>
    </row>
    <row r="25" spans="1:8" ht="46" x14ac:dyDescent="0.35">
      <c r="A25" s="1" t="s">
        <v>51</v>
      </c>
      <c r="B25" s="2" t="s">
        <v>13</v>
      </c>
      <c r="C25" s="3">
        <v>44931</v>
      </c>
      <c r="D25" s="4">
        <v>45291</v>
      </c>
      <c r="E25" s="5">
        <v>120735834</v>
      </c>
      <c r="F25" s="6">
        <v>8817786</v>
      </c>
      <c r="G25" s="7">
        <v>7.3033710936224613E-2</v>
      </c>
      <c r="H25" s="8">
        <v>111918048</v>
      </c>
    </row>
    <row r="26" spans="1:8" ht="46" x14ac:dyDescent="0.35">
      <c r="A26" s="1" t="s">
        <v>52</v>
      </c>
      <c r="B26" s="2" t="s">
        <v>248</v>
      </c>
      <c r="C26" s="3">
        <v>44931</v>
      </c>
      <c r="D26" s="4">
        <v>45291</v>
      </c>
      <c r="E26" s="5">
        <v>82999727</v>
      </c>
      <c r="F26" s="6">
        <v>6061778</v>
      </c>
      <c r="G26" s="7">
        <v>7.3033710098829599E-2</v>
      </c>
      <c r="H26" s="8">
        <v>76937949</v>
      </c>
    </row>
    <row r="27" spans="1:8" ht="57.5" x14ac:dyDescent="0.35">
      <c r="A27" s="1" t="s">
        <v>53</v>
      </c>
      <c r="B27" s="2" t="s">
        <v>249</v>
      </c>
      <c r="C27" s="3">
        <v>44931</v>
      </c>
      <c r="D27" s="4">
        <v>45291</v>
      </c>
      <c r="E27" s="5">
        <v>90543652</v>
      </c>
      <c r="F27" s="6">
        <v>6612739</v>
      </c>
      <c r="G27" s="7">
        <v>7.3033711960281869E-2</v>
      </c>
      <c r="H27" s="8">
        <v>83930913</v>
      </c>
    </row>
    <row r="28" spans="1:8" ht="34.5" x14ac:dyDescent="0.35">
      <c r="A28" s="1" t="s">
        <v>54</v>
      </c>
      <c r="B28" s="2" t="s">
        <v>250</v>
      </c>
      <c r="C28" s="3">
        <v>44931</v>
      </c>
      <c r="D28" s="4">
        <v>45291</v>
      </c>
      <c r="E28" s="5">
        <v>90543652</v>
      </c>
      <c r="F28" s="6">
        <v>6612739</v>
      </c>
      <c r="G28" s="7">
        <v>7.3033711960281869E-2</v>
      </c>
      <c r="H28" s="8">
        <v>83930913</v>
      </c>
    </row>
    <row r="29" spans="1:8" ht="34.5" x14ac:dyDescent="0.35">
      <c r="A29" s="1" t="s">
        <v>55</v>
      </c>
      <c r="B29" s="2" t="s">
        <v>251</v>
      </c>
      <c r="C29" s="3">
        <v>44931</v>
      </c>
      <c r="D29" s="4">
        <v>45077</v>
      </c>
      <c r="E29" s="5">
        <v>30945352</v>
      </c>
      <c r="F29" s="6">
        <v>5510816</v>
      </c>
      <c r="G29" s="7">
        <v>0.17808218823944869</v>
      </c>
      <c r="H29" s="8">
        <v>25434536</v>
      </c>
    </row>
    <row r="30" spans="1:8" ht="46" x14ac:dyDescent="0.35">
      <c r="A30" s="1" t="s">
        <v>56</v>
      </c>
      <c r="B30" s="2" t="s">
        <v>252</v>
      </c>
      <c r="C30" s="3">
        <v>44937</v>
      </c>
      <c r="D30" s="4">
        <v>45291</v>
      </c>
      <c r="E30" s="5">
        <v>89017635</v>
      </c>
      <c r="F30" s="6">
        <v>5086722</v>
      </c>
      <c r="G30" s="7">
        <v>5.7142857142857141E-2</v>
      </c>
      <c r="H30" s="8">
        <v>83930913</v>
      </c>
    </row>
    <row r="31" spans="1:8" ht="46" x14ac:dyDescent="0.35">
      <c r="A31" s="1" t="s">
        <v>57</v>
      </c>
      <c r="B31" s="2" t="s">
        <v>253</v>
      </c>
      <c r="C31" s="3">
        <v>44937</v>
      </c>
      <c r="D31" s="4">
        <v>45291</v>
      </c>
      <c r="E31" s="5">
        <v>89017635</v>
      </c>
      <c r="F31" s="6">
        <v>5086722</v>
      </c>
      <c r="G31" s="7">
        <v>5.7142857142857141E-2</v>
      </c>
      <c r="H31" s="8">
        <v>83930913</v>
      </c>
    </row>
    <row r="32" spans="1:8" ht="34.5" x14ac:dyDescent="0.35">
      <c r="A32" s="1" t="s">
        <v>58</v>
      </c>
      <c r="B32" s="2" t="s">
        <v>254</v>
      </c>
      <c r="C32" s="3">
        <v>44931</v>
      </c>
      <c r="D32" s="4">
        <v>44942</v>
      </c>
      <c r="E32" s="5">
        <v>75455790</v>
      </c>
      <c r="F32" s="6">
        <v>2543448</v>
      </c>
      <c r="G32" s="7">
        <v>3.3707791012459083E-2</v>
      </c>
      <c r="H32" s="8">
        <v>72912342</v>
      </c>
    </row>
    <row r="33" spans="1:8" ht="34.5" x14ac:dyDescent="0.35">
      <c r="A33" s="1" t="s">
        <v>59</v>
      </c>
      <c r="B33" s="2" t="s">
        <v>255</v>
      </c>
      <c r="C33" s="3">
        <v>44931</v>
      </c>
      <c r="D33" s="4">
        <v>45077</v>
      </c>
      <c r="E33" s="5">
        <v>34039214</v>
      </c>
      <c r="F33" s="6">
        <v>6061778</v>
      </c>
      <c r="G33" s="7">
        <v>0.17808219661006275</v>
      </c>
      <c r="H33" s="8">
        <v>27977436</v>
      </c>
    </row>
    <row r="34" spans="1:8" ht="46" x14ac:dyDescent="0.35">
      <c r="A34" s="1" t="s">
        <v>60</v>
      </c>
      <c r="B34" s="2" t="s">
        <v>256</v>
      </c>
      <c r="C34" s="3">
        <v>44931</v>
      </c>
      <c r="D34" s="4">
        <v>45291</v>
      </c>
      <c r="E34" s="5">
        <v>75455790</v>
      </c>
      <c r="F34" s="6">
        <v>5510816</v>
      </c>
      <c r="G34" s="7">
        <v>7.3033706227182832E-2</v>
      </c>
      <c r="H34" s="8">
        <v>69944974</v>
      </c>
    </row>
    <row r="35" spans="1:8" ht="23" x14ac:dyDescent="0.35">
      <c r="A35" s="1" t="s">
        <v>61</v>
      </c>
      <c r="B35" s="2" t="s">
        <v>257</v>
      </c>
      <c r="C35" s="3">
        <v>44931</v>
      </c>
      <c r="D35" s="4">
        <v>45291</v>
      </c>
      <c r="E35" s="5">
        <v>49253122</v>
      </c>
      <c r="F35" s="6">
        <v>3597138</v>
      </c>
      <c r="G35" s="7">
        <v>7.3033705355774192E-2</v>
      </c>
      <c r="H35" s="8">
        <v>45655984</v>
      </c>
    </row>
    <row r="36" spans="1:8" ht="34.5" x14ac:dyDescent="0.35">
      <c r="A36" s="1" t="s">
        <v>62</v>
      </c>
      <c r="B36" s="2" t="s">
        <v>258</v>
      </c>
      <c r="C36" s="3">
        <v>44931</v>
      </c>
      <c r="D36" s="4">
        <v>45077</v>
      </c>
      <c r="E36" s="5">
        <v>21650175</v>
      </c>
      <c r="F36" s="6">
        <v>3855511</v>
      </c>
      <c r="G36" s="7">
        <v>0.17808220949715187</v>
      </c>
      <c r="H36" s="8">
        <v>17794664</v>
      </c>
    </row>
    <row r="37" spans="1:8" ht="34.5" x14ac:dyDescent="0.35">
      <c r="A37" s="1" t="s">
        <v>63</v>
      </c>
      <c r="B37" s="2" t="s">
        <v>258</v>
      </c>
      <c r="C37" s="3">
        <v>44931</v>
      </c>
      <c r="D37" s="4">
        <v>45077</v>
      </c>
      <c r="E37" s="5">
        <v>21650175</v>
      </c>
      <c r="F37" s="6">
        <v>3855511</v>
      </c>
      <c r="G37" s="7">
        <v>0.17808220949715187</v>
      </c>
      <c r="H37" s="8">
        <v>17794664</v>
      </c>
    </row>
    <row r="38" spans="1:8" ht="34.5" x14ac:dyDescent="0.35">
      <c r="A38" s="1" t="s">
        <v>64</v>
      </c>
      <c r="B38" s="2" t="s">
        <v>258</v>
      </c>
      <c r="C38" s="3">
        <v>44931</v>
      </c>
      <c r="D38" s="4">
        <v>45077</v>
      </c>
      <c r="E38" s="5">
        <v>21650175</v>
      </c>
      <c r="F38" s="6">
        <v>3855511</v>
      </c>
      <c r="G38" s="7">
        <v>0.17808220949715187</v>
      </c>
      <c r="H38" s="8">
        <v>17794664</v>
      </c>
    </row>
    <row r="39" spans="1:8" ht="34.5" x14ac:dyDescent="0.35">
      <c r="A39" s="1" t="s">
        <v>65</v>
      </c>
      <c r="B39" s="2" t="s">
        <v>258</v>
      </c>
      <c r="C39" s="3">
        <v>44931</v>
      </c>
      <c r="D39" s="4">
        <v>45077</v>
      </c>
      <c r="E39" s="5">
        <v>27848113</v>
      </c>
      <c r="F39" s="6">
        <v>4959253</v>
      </c>
      <c r="G39" s="7">
        <v>0.17808219178082191</v>
      </c>
      <c r="H39" s="8">
        <v>22888860</v>
      </c>
    </row>
    <row r="40" spans="1:8" ht="34.5" x14ac:dyDescent="0.35">
      <c r="A40" s="1" t="s">
        <v>66</v>
      </c>
      <c r="B40" s="2" t="s">
        <v>258</v>
      </c>
      <c r="C40" s="3">
        <v>44931</v>
      </c>
      <c r="D40" s="4">
        <v>45077</v>
      </c>
      <c r="E40" s="5">
        <v>27848113</v>
      </c>
      <c r="F40" s="6">
        <v>4959253</v>
      </c>
      <c r="G40" s="7">
        <v>0.17808219178082191</v>
      </c>
      <c r="H40" s="8">
        <v>22888860</v>
      </c>
    </row>
    <row r="41" spans="1:8" ht="34.5" x14ac:dyDescent="0.35">
      <c r="A41" s="1" t="s">
        <v>67</v>
      </c>
      <c r="B41" s="2" t="s">
        <v>259</v>
      </c>
      <c r="C41" s="3">
        <v>44931</v>
      </c>
      <c r="D41" s="4">
        <v>45077</v>
      </c>
      <c r="E41" s="5">
        <v>20199314</v>
      </c>
      <c r="F41" s="6">
        <v>3597138</v>
      </c>
      <c r="G41" s="7">
        <v>0.17808218635543763</v>
      </c>
      <c r="H41" s="8">
        <v>16602176</v>
      </c>
    </row>
    <row r="42" spans="1:8" ht="34.5" x14ac:dyDescent="0.35">
      <c r="A42" s="1" t="s">
        <v>68</v>
      </c>
      <c r="B42" s="2" t="s">
        <v>259</v>
      </c>
      <c r="C42" s="3">
        <v>44937</v>
      </c>
      <c r="D42" s="4">
        <v>45077</v>
      </c>
      <c r="E42" s="5">
        <v>14849725</v>
      </c>
      <c r="F42" s="6">
        <v>2121389</v>
      </c>
      <c r="G42" s="7">
        <v>0.14285712361676731</v>
      </c>
      <c r="H42" s="8">
        <v>12728336</v>
      </c>
    </row>
    <row r="43" spans="1:8" ht="34.5" x14ac:dyDescent="0.35">
      <c r="A43" s="1" t="s">
        <v>69</v>
      </c>
      <c r="B43" s="2" t="s">
        <v>260</v>
      </c>
      <c r="C43" s="3">
        <v>44931</v>
      </c>
      <c r="D43" s="4">
        <v>45077</v>
      </c>
      <c r="E43" s="5">
        <v>27848113</v>
      </c>
      <c r="F43" s="6">
        <v>4959253</v>
      </c>
      <c r="G43" s="7">
        <v>0.17808219178082191</v>
      </c>
      <c r="H43" s="8">
        <v>22888860</v>
      </c>
    </row>
    <row r="44" spans="1:8" ht="34.5" x14ac:dyDescent="0.35">
      <c r="A44" s="1" t="s">
        <v>70</v>
      </c>
      <c r="B44" s="2" t="s">
        <v>261</v>
      </c>
      <c r="C44" s="3">
        <v>44931</v>
      </c>
      <c r="D44" s="4">
        <v>45077</v>
      </c>
      <c r="E44" s="5">
        <v>24757629</v>
      </c>
      <c r="F44" s="6">
        <v>4408893</v>
      </c>
      <c r="G44" s="7">
        <v>0.17808219842053535</v>
      </c>
      <c r="H44" s="8">
        <v>20348736</v>
      </c>
    </row>
    <row r="45" spans="1:8" ht="34.5" x14ac:dyDescent="0.35">
      <c r="A45" s="1" t="s">
        <v>71</v>
      </c>
      <c r="B45" s="2" t="s">
        <v>262</v>
      </c>
      <c r="C45" s="3">
        <v>44931</v>
      </c>
      <c r="D45" s="4">
        <v>45077</v>
      </c>
      <c r="E45" s="5">
        <v>27848113</v>
      </c>
      <c r="F45" s="6">
        <v>4959253</v>
      </c>
      <c r="G45" s="7">
        <v>0.17808219178082191</v>
      </c>
      <c r="H45" s="8">
        <v>22888860</v>
      </c>
    </row>
    <row r="46" spans="1:8" ht="34.5" x14ac:dyDescent="0.35">
      <c r="A46" s="1" t="s">
        <v>72</v>
      </c>
      <c r="B46" s="2" t="s">
        <v>263</v>
      </c>
      <c r="C46" s="3">
        <v>44931</v>
      </c>
      <c r="D46" s="4">
        <v>45291</v>
      </c>
      <c r="E46" s="5">
        <v>75455790</v>
      </c>
      <c r="F46" s="6">
        <v>5510816</v>
      </c>
      <c r="G46" s="7">
        <v>7.3033706227182832E-2</v>
      </c>
      <c r="H46" s="8">
        <v>69944974</v>
      </c>
    </row>
    <row r="47" spans="1:8" ht="23" x14ac:dyDescent="0.35">
      <c r="A47" s="1" t="s">
        <v>73</v>
      </c>
      <c r="B47" s="2" t="s">
        <v>264</v>
      </c>
      <c r="C47" s="3">
        <v>44932</v>
      </c>
      <c r="D47" s="4">
        <v>45077</v>
      </c>
      <c r="E47" s="5">
        <v>20060963</v>
      </c>
      <c r="F47" s="6">
        <v>3458787</v>
      </c>
      <c r="G47" s="7">
        <v>0.17241380685463603</v>
      </c>
      <c r="H47" s="8">
        <v>16602176</v>
      </c>
    </row>
    <row r="48" spans="1:8" ht="46" x14ac:dyDescent="0.35">
      <c r="A48" s="1" t="s">
        <v>74</v>
      </c>
      <c r="B48" s="2" t="s">
        <v>23</v>
      </c>
      <c r="C48" s="3">
        <v>44937</v>
      </c>
      <c r="D48" s="4">
        <v>45077</v>
      </c>
      <c r="E48" s="5">
        <v>51901103</v>
      </c>
      <c r="F48" s="6">
        <v>2965777</v>
      </c>
      <c r="G48" s="7">
        <v>5.7142851087384407E-2</v>
      </c>
      <c r="H48" s="8">
        <v>48935326</v>
      </c>
    </row>
    <row r="49" spans="1:8" ht="57.5" x14ac:dyDescent="0.35">
      <c r="A49" s="1" t="s">
        <v>75</v>
      </c>
      <c r="B49" s="2" t="s">
        <v>265</v>
      </c>
      <c r="C49" s="3">
        <v>44931</v>
      </c>
      <c r="D49" s="4">
        <v>45077</v>
      </c>
      <c r="E49" s="5">
        <v>12119591</v>
      </c>
      <c r="F49" s="6">
        <v>2158283</v>
      </c>
      <c r="G49" s="7">
        <v>0.17808216465390622</v>
      </c>
      <c r="H49" s="8">
        <v>9961308</v>
      </c>
    </row>
    <row r="50" spans="1:8" ht="57.5" x14ac:dyDescent="0.35">
      <c r="A50" s="1" t="s">
        <v>76</v>
      </c>
      <c r="B50" s="2" t="s">
        <v>266</v>
      </c>
      <c r="C50" s="3">
        <v>44931</v>
      </c>
      <c r="D50" s="4">
        <v>45077</v>
      </c>
      <c r="E50" s="5">
        <v>12119591</v>
      </c>
      <c r="F50" s="6">
        <v>2158283</v>
      </c>
      <c r="G50" s="7">
        <v>0.17808216465390622</v>
      </c>
      <c r="H50" s="8">
        <v>9961308</v>
      </c>
    </row>
    <row r="51" spans="1:8" ht="34.5" x14ac:dyDescent="0.35">
      <c r="A51" s="1" t="s">
        <v>77</v>
      </c>
      <c r="B51" s="2" t="s">
        <v>267</v>
      </c>
      <c r="C51" s="3">
        <v>44931</v>
      </c>
      <c r="D51" s="4">
        <v>45077</v>
      </c>
      <c r="E51" s="5">
        <v>27848113</v>
      </c>
      <c r="F51" s="6">
        <v>4959253</v>
      </c>
      <c r="G51" s="7">
        <v>0.17808219178082191</v>
      </c>
      <c r="H51" s="8">
        <v>22888860</v>
      </c>
    </row>
    <row r="52" spans="1:8" ht="46" x14ac:dyDescent="0.35">
      <c r="A52" s="1" t="s">
        <v>78</v>
      </c>
      <c r="B52" s="2" t="s">
        <v>268</v>
      </c>
      <c r="C52" s="3">
        <v>44931</v>
      </c>
      <c r="D52" s="4">
        <v>45291</v>
      </c>
      <c r="E52" s="5">
        <v>120735834</v>
      </c>
      <c r="F52" s="6">
        <v>8817786</v>
      </c>
      <c r="G52" s="7">
        <v>7.3033710936224613E-2</v>
      </c>
      <c r="H52" s="8">
        <v>111918048</v>
      </c>
    </row>
    <row r="53" spans="1:8" ht="23" x14ac:dyDescent="0.35">
      <c r="A53" s="1" t="s">
        <v>79</v>
      </c>
      <c r="B53" s="2" t="s">
        <v>269</v>
      </c>
      <c r="C53" s="3">
        <v>44931</v>
      </c>
      <c r="D53" s="4">
        <v>45291</v>
      </c>
      <c r="E53" s="5">
        <v>49253122</v>
      </c>
      <c r="F53" s="6">
        <v>3597138</v>
      </c>
      <c r="G53" s="7">
        <v>7.3033705355774192E-2</v>
      </c>
      <c r="H53" s="8">
        <v>45655984</v>
      </c>
    </row>
    <row r="54" spans="1:8" ht="23" x14ac:dyDescent="0.35">
      <c r="A54" s="1" t="s">
        <v>80</v>
      </c>
      <c r="B54" s="2" t="s">
        <v>10</v>
      </c>
      <c r="C54" s="3">
        <v>44931</v>
      </c>
      <c r="D54" s="4">
        <v>45077</v>
      </c>
      <c r="E54" s="5">
        <v>12119591</v>
      </c>
      <c r="F54" s="6">
        <v>2158283</v>
      </c>
      <c r="G54" s="7">
        <v>0.17808216465390622</v>
      </c>
      <c r="H54" s="8">
        <v>9961308</v>
      </c>
    </row>
    <row r="55" spans="1:8" ht="46" x14ac:dyDescent="0.35">
      <c r="A55" s="1" t="s">
        <v>81</v>
      </c>
      <c r="B55" s="2" t="s">
        <v>270</v>
      </c>
      <c r="C55" s="3">
        <v>44931</v>
      </c>
      <c r="D55" s="4">
        <v>45291</v>
      </c>
      <c r="E55" s="5">
        <v>120735834</v>
      </c>
      <c r="F55" s="6">
        <v>8817786</v>
      </c>
      <c r="G55" s="7">
        <v>7.3033710936224613E-2</v>
      </c>
      <c r="H55" s="8">
        <v>111918048</v>
      </c>
    </row>
    <row r="56" spans="1:8" ht="34.5" x14ac:dyDescent="0.35">
      <c r="A56" s="1" t="s">
        <v>82</v>
      </c>
      <c r="B56" s="2" t="s">
        <v>28</v>
      </c>
      <c r="C56" s="3">
        <v>44931</v>
      </c>
      <c r="D56" s="4">
        <v>45077</v>
      </c>
      <c r="E56" s="5">
        <v>27848113</v>
      </c>
      <c r="F56" s="6">
        <v>4959253</v>
      </c>
      <c r="G56" s="7">
        <v>0.17808219178082191</v>
      </c>
      <c r="H56" s="8">
        <v>22888860</v>
      </c>
    </row>
    <row r="57" spans="1:8" ht="34.5" x14ac:dyDescent="0.35">
      <c r="A57" s="1" t="s">
        <v>83</v>
      </c>
      <c r="B57" s="2" t="s">
        <v>11</v>
      </c>
      <c r="C57" s="3">
        <v>44931</v>
      </c>
      <c r="D57" s="4">
        <v>45077</v>
      </c>
      <c r="E57" s="5">
        <v>27848113</v>
      </c>
      <c r="F57" s="6">
        <v>4959253</v>
      </c>
      <c r="G57" s="7">
        <v>0.17808219178082191</v>
      </c>
      <c r="H57" s="8">
        <v>22888860</v>
      </c>
    </row>
    <row r="58" spans="1:8" ht="34.5" x14ac:dyDescent="0.35">
      <c r="A58" s="1" t="s">
        <v>84</v>
      </c>
      <c r="B58" s="2" t="s">
        <v>271</v>
      </c>
      <c r="C58" s="3">
        <v>44931</v>
      </c>
      <c r="D58" s="4">
        <v>45291</v>
      </c>
      <c r="E58" s="5">
        <v>105631537</v>
      </c>
      <c r="F58" s="6">
        <v>7714663</v>
      </c>
      <c r="G58" s="7">
        <v>7.3033709620262371E-2</v>
      </c>
      <c r="H58" s="8">
        <v>97916874</v>
      </c>
    </row>
    <row r="59" spans="1:8" ht="34.5" x14ac:dyDescent="0.35">
      <c r="A59" s="1" t="s">
        <v>85</v>
      </c>
      <c r="B59" s="2" t="s">
        <v>272</v>
      </c>
      <c r="C59" s="3">
        <v>44931</v>
      </c>
      <c r="D59" s="4">
        <v>45077</v>
      </c>
      <c r="E59" s="5">
        <v>27848113</v>
      </c>
      <c r="F59" s="6">
        <v>4959253</v>
      </c>
      <c r="G59" s="7">
        <v>0.17808219178082191</v>
      </c>
      <c r="H59" s="8">
        <v>22888860</v>
      </c>
    </row>
    <row r="60" spans="1:8" ht="46" x14ac:dyDescent="0.35">
      <c r="A60" s="1" t="s">
        <v>86</v>
      </c>
      <c r="B60" s="2" t="s">
        <v>273</v>
      </c>
      <c r="C60" s="3">
        <v>44931</v>
      </c>
      <c r="D60" s="4">
        <v>45077</v>
      </c>
      <c r="E60" s="5">
        <v>20199314</v>
      </c>
      <c r="F60" s="6">
        <v>3597138</v>
      </c>
      <c r="G60" s="7">
        <v>0.17808218635543763</v>
      </c>
      <c r="H60" s="8">
        <v>16602176</v>
      </c>
    </row>
    <row r="61" spans="1:8" ht="46" x14ac:dyDescent="0.35">
      <c r="A61" s="1" t="s">
        <v>87</v>
      </c>
      <c r="B61" s="2" t="s">
        <v>274</v>
      </c>
      <c r="C61" s="3">
        <v>44931</v>
      </c>
      <c r="D61" s="4">
        <v>45077</v>
      </c>
      <c r="E61" s="5">
        <v>20199314</v>
      </c>
      <c r="F61" s="6">
        <v>3597138</v>
      </c>
      <c r="G61" s="7">
        <v>0.17808218635543763</v>
      </c>
      <c r="H61" s="8">
        <v>16602176</v>
      </c>
    </row>
    <row r="62" spans="1:8" ht="46" x14ac:dyDescent="0.35">
      <c r="A62" s="1" t="s">
        <v>88</v>
      </c>
      <c r="B62" s="2" t="s">
        <v>275</v>
      </c>
      <c r="C62" s="3">
        <v>44931</v>
      </c>
      <c r="D62" s="4">
        <v>45291</v>
      </c>
      <c r="E62" s="5">
        <v>49253122</v>
      </c>
      <c r="F62" s="6">
        <v>3597138</v>
      </c>
      <c r="G62" s="7">
        <v>7.3033705355774192E-2</v>
      </c>
      <c r="H62" s="8">
        <v>45655984</v>
      </c>
    </row>
    <row r="63" spans="1:8" ht="46" x14ac:dyDescent="0.35">
      <c r="A63" s="1" t="s">
        <v>89</v>
      </c>
      <c r="B63" s="2" t="s">
        <v>276</v>
      </c>
      <c r="C63" s="3">
        <v>44931</v>
      </c>
      <c r="D63" s="4">
        <v>45291</v>
      </c>
      <c r="E63" s="5">
        <v>120735834</v>
      </c>
      <c r="F63" s="6">
        <v>8817786</v>
      </c>
      <c r="G63" s="7">
        <v>7.3033710936224613E-2</v>
      </c>
      <c r="H63" s="8">
        <v>111918048</v>
      </c>
    </row>
    <row r="64" spans="1:8" ht="23" x14ac:dyDescent="0.35">
      <c r="A64" s="1" t="s">
        <v>90</v>
      </c>
      <c r="B64" s="2" t="s">
        <v>277</v>
      </c>
      <c r="C64" s="3">
        <v>44931</v>
      </c>
      <c r="D64" s="4">
        <v>45291</v>
      </c>
      <c r="E64" s="5">
        <v>82999727</v>
      </c>
      <c r="F64" s="6">
        <v>6061778</v>
      </c>
      <c r="G64" s="7">
        <v>7.3033710098829599E-2</v>
      </c>
      <c r="H64" s="8">
        <v>76937949</v>
      </c>
    </row>
    <row r="65" spans="1:8" ht="34.5" x14ac:dyDescent="0.35">
      <c r="A65" s="1" t="s">
        <v>91</v>
      </c>
      <c r="B65" s="2" t="s">
        <v>278</v>
      </c>
      <c r="C65" s="3">
        <v>44931</v>
      </c>
      <c r="D65" s="4">
        <v>45291</v>
      </c>
      <c r="E65" s="5">
        <v>82999727</v>
      </c>
      <c r="F65" s="6">
        <v>6061778</v>
      </c>
      <c r="G65" s="7">
        <v>7.3033710098829599E-2</v>
      </c>
      <c r="H65" s="8">
        <v>76937949</v>
      </c>
    </row>
    <row r="66" spans="1:8" ht="23" x14ac:dyDescent="0.35">
      <c r="A66" s="1" t="s">
        <v>92</v>
      </c>
      <c r="B66" s="2" t="s">
        <v>279</v>
      </c>
      <c r="C66" s="3">
        <v>44931</v>
      </c>
      <c r="D66" s="4">
        <v>45291</v>
      </c>
      <c r="E66" s="5">
        <v>75455790</v>
      </c>
      <c r="F66" s="6">
        <v>5722771</v>
      </c>
      <c r="G66" s="7">
        <v>7.5842702064347872E-2</v>
      </c>
      <c r="H66" s="8">
        <v>69733019</v>
      </c>
    </row>
    <row r="67" spans="1:8" ht="46" x14ac:dyDescent="0.35">
      <c r="A67" s="1" t="s">
        <v>93</v>
      </c>
      <c r="B67" s="2" t="s">
        <v>280</v>
      </c>
      <c r="C67" s="3">
        <v>44931</v>
      </c>
      <c r="D67" s="4">
        <v>45291</v>
      </c>
      <c r="E67" s="5">
        <v>27848113</v>
      </c>
      <c r="F67" s="6">
        <v>4959253</v>
      </c>
      <c r="G67" s="7">
        <v>0.17808219178082191</v>
      </c>
      <c r="H67" s="8">
        <v>22888860</v>
      </c>
    </row>
    <row r="68" spans="1:8" ht="34.5" x14ac:dyDescent="0.35">
      <c r="A68" s="1" t="s">
        <v>94</v>
      </c>
      <c r="B68" s="2" t="s">
        <v>281</v>
      </c>
      <c r="C68" s="3">
        <v>44931</v>
      </c>
      <c r="D68" s="4">
        <v>45077</v>
      </c>
      <c r="E68" s="5">
        <v>20199314</v>
      </c>
      <c r="F68" s="6">
        <v>3597138</v>
      </c>
      <c r="G68" s="7">
        <v>0.17808218635543763</v>
      </c>
      <c r="H68" s="8">
        <v>16602176</v>
      </c>
    </row>
    <row r="69" spans="1:8" ht="34.5" x14ac:dyDescent="0.35">
      <c r="A69" s="1" t="s">
        <v>95</v>
      </c>
      <c r="B69" s="2" t="s">
        <v>282</v>
      </c>
      <c r="C69" s="3">
        <v>44931</v>
      </c>
      <c r="D69" s="4">
        <v>45077</v>
      </c>
      <c r="E69" s="5">
        <v>9709000</v>
      </c>
      <c r="F69" s="6">
        <v>1729000</v>
      </c>
      <c r="G69" s="7">
        <v>0.17808219178082191</v>
      </c>
      <c r="H69" s="8">
        <v>7980000</v>
      </c>
    </row>
    <row r="70" spans="1:8" ht="46" x14ac:dyDescent="0.35">
      <c r="A70" s="1" t="s">
        <v>96</v>
      </c>
      <c r="B70" s="2" t="s">
        <v>283</v>
      </c>
      <c r="C70" s="3">
        <v>44931</v>
      </c>
      <c r="D70" s="4">
        <v>45291</v>
      </c>
      <c r="E70" s="5">
        <v>75455790</v>
      </c>
      <c r="F70" s="6">
        <v>5510816</v>
      </c>
      <c r="G70" s="7">
        <v>7.3033706227182832E-2</v>
      </c>
      <c r="H70" s="8">
        <v>69944974</v>
      </c>
    </row>
    <row r="71" spans="1:8" ht="34.5" x14ac:dyDescent="0.35">
      <c r="A71" s="1" t="s">
        <v>97</v>
      </c>
      <c r="B71" s="2" t="s">
        <v>284</v>
      </c>
      <c r="C71" s="3">
        <v>44937</v>
      </c>
      <c r="D71" s="4">
        <v>45291</v>
      </c>
      <c r="E71" s="5">
        <v>51901103</v>
      </c>
      <c r="F71" s="6">
        <v>2965777</v>
      </c>
      <c r="G71" s="7">
        <v>5.7142851087384407E-2</v>
      </c>
      <c r="H71" s="8">
        <v>48935326</v>
      </c>
    </row>
    <row r="72" spans="1:8" ht="46" x14ac:dyDescent="0.35">
      <c r="A72" s="1" t="s">
        <v>98</v>
      </c>
      <c r="B72" s="2" t="s">
        <v>285</v>
      </c>
      <c r="C72" s="3">
        <v>44931</v>
      </c>
      <c r="D72" s="4">
        <v>45291</v>
      </c>
      <c r="E72" s="5">
        <v>82999727</v>
      </c>
      <c r="F72" s="6">
        <v>6061778</v>
      </c>
      <c r="G72" s="7">
        <v>7.3033710098829599E-2</v>
      </c>
      <c r="H72" s="8">
        <v>76937949</v>
      </c>
    </row>
    <row r="73" spans="1:8" ht="34.5" x14ac:dyDescent="0.35">
      <c r="A73" s="1" t="s">
        <v>99</v>
      </c>
      <c r="B73" s="2" t="s">
        <v>286</v>
      </c>
      <c r="C73" s="3">
        <v>44931</v>
      </c>
      <c r="D73" s="4">
        <v>45077</v>
      </c>
      <c r="E73" s="5">
        <v>24757629</v>
      </c>
      <c r="F73" s="6">
        <v>4408893</v>
      </c>
      <c r="G73" s="7">
        <v>0.17808219842053535</v>
      </c>
      <c r="H73" s="8">
        <v>20348736</v>
      </c>
    </row>
    <row r="74" spans="1:8" ht="46" x14ac:dyDescent="0.35">
      <c r="A74" s="1" t="s">
        <v>100</v>
      </c>
      <c r="B74" s="2" t="s">
        <v>18</v>
      </c>
      <c r="C74" s="3">
        <v>44937</v>
      </c>
      <c r="D74" s="4">
        <v>45077</v>
      </c>
      <c r="E74" s="5">
        <v>26703670</v>
      </c>
      <c r="F74" s="6">
        <v>3814810</v>
      </c>
      <c r="G74" s="7">
        <v>0.14285714285714285</v>
      </c>
      <c r="H74" s="8">
        <v>22888860</v>
      </c>
    </row>
    <row r="75" spans="1:8" ht="34.5" x14ac:dyDescent="0.35">
      <c r="A75" s="1" t="s">
        <v>101</v>
      </c>
      <c r="B75" s="2" t="s">
        <v>19</v>
      </c>
      <c r="C75" s="3">
        <v>44937</v>
      </c>
      <c r="D75" s="4">
        <v>45291</v>
      </c>
      <c r="E75" s="5">
        <v>29053815</v>
      </c>
      <c r="F75" s="6">
        <v>1660218</v>
      </c>
      <c r="G75" s="7">
        <v>5.7142857142857141E-2</v>
      </c>
      <c r="H75" s="8">
        <v>27393597</v>
      </c>
    </row>
    <row r="76" spans="1:8" ht="34.5" x14ac:dyDescent="0.35">
      <c r="A76" s="1" t="s">
        <v>102</v>
      </c>
      <c r="B76" s="2" t="s">
        <v>27</v>
      </c>
      <c r="C76" s="3">
        <v>44937</v>
      </c>
      <c r="D76" s="4">
        <v>45077</v>
      </c>
      <c r="E76" s="5">
        <v>29673625</v>
      </c>
      <c r="F76" s="6">
        <v>4239089</v>
      </c>
      <c r="G76" s="7">
        <v>0.14285713322858262</v>
      </c>
      <c r="H76" s="8">
        <v>25434536</v>
      </c>
    </row>
    <row r="77" spans="1:8" ht="57.5" x14ac:dyDescent="0.35">
      <c r="A77" s="1" t="s">
        <v>103</v>
      </c>
      <c r="B77" s="2" t="s">
        <v>287</v>
      </c>
      <c r="C77" s="3">
        <v>44937</v>
      </c>
      <c r="D77" s="4">
        <v>45077</v>
      </c>
      <c r="E77" s="5">
        <v>14849725</v>
      </c>
      <c r="F77" s="6">
        <v>2121389</v>
      </c>
      <c r="G77" s="7">
        <v>0.14285712361676731</v>
      </c>
      <c r="H77" s="8">
        <v>12728336</v>
      </c>
    </row>
    <row r="78" spans="1:8" ht="46" x14ac:dyDescent="0.35">
      <c r="A78" s="1" t="s">
        <v>104</v>
      </c>
      <c r="B78" s="2" t="s">
        <v>25</v>
      </c>
      <c r="C78" s="3">
        <v>44937</v>
      </c>
      <c r="D78" s="4">
        <v>45077</v>
      </c>
      <c r="E78" s="5">
        <v>26703670</v>
      </c>
      <c r="F78" s="6">
        <v>3814810</v>
      </c>
      <c r="G78" s="7">
        <v>0.14285714285714285</v>
      </c>
      <c r="H78" s="8">
        <v>22888860</v>
      </c>
    </row>
    <row r="79" spans="1:8" ht="46" x14ac:dyDescent="0.35">
      <c r="A79" s="1" t="s">
        <v>105</v>
      </c>
      <c r="B79" s="2" t="s">
        <v>288</v>
      </c>
      <c r="C79" s="3">
        <v>44937</v>
      </c>
      <c r="D79" s="4">
        <v>45291</v>
      </c>
      <c r="E79" s="5">
        <v>59350480</v>
      </c>
      <c r="F79" s="6">
        <v>3391456</v>
      </c>
      <c r="G79" s="7">
        <v>5.7142857142857141E-2</v>
      </c>
      <c r="H79" s="8">
        <v>55959024</v>
      </c>
    </row>
    <row r="80" spans="1:8" ht="46" x14ac:dyDescent="0.35">
      <c r="A80" s="1" t="s">
        <v>106</v>
      </c>
      <c r="B80" s="2" t="s">
        <v>22</v>
      </c>
      <c r="C80" s="3">
        <v>44937</v>
      </c>
      <c r="D80" s="4">
        <v>45077</v>
      </c>
      <c r="E80" s="5">
        <v>23740192</v>
      </c>
      <c r="F80" s="6">
        <v>3391456</v>
      </c>
      <c r="G80" s="7">
        <v>0.14285714285714285</v>
      </c>
      <c r="H80" s="8">
        <v>20348736</v>
      </c>
    </row>
    <row r="81" spans="1:8" ht="46" x14ac:dyDescent="0.35">
      <c r="A81" s="1" t="s">
        <v>107</v>
      </c>
      <c r="B81" s="2" t="s">
        <v>289</v>
      </c>
      <c r="C81" s="3">
        <v>44937</v>
      </c>
      <c r="D81" s="4">
        <v>45077</v>
      </c>
      <c r="E81" s="5">
        <v>20760441</v>
      </c>
      <c r="F81" s="6">
        <v>2965777</v>
      </c>
      <c r="G81" s="7">
        <v>0.14285712909470469</v>
      </c>
      <c r="H81" s="8">
        <v>17794664</v>
      </c>
    </row>
    <row r="82" spans="1:8" ht="46" x14ac:dyDescent="0.35">
      <c r="A82" s="1" t="s">
        <v>108</v>
      </c>
      <c r="B82" s="2" t="s">
        <v>290</v>
      </c>
      <c r="C82" s="3">
        <v>44937</v>
      </c>
      <c r="D82" s="4">
        <v>45291</v>
      </c>
      <c r="E82" s="5">
        <v>74184063</v>
      </c>
      <c r="F82" s="6">
        <v>4239089</v>
      </c>
      <c r="G82" s="7">
        <v>5.7142852906290668E-2</v>
      </c>
      <c r="H82" s="8">
        <v>69944974</v>
      </c>
    </row>
    <row r="83" spans="1:8" ht="23" x14ac:dyDescent="0.35">
      <c r="A83" s="1" t="s">
        <v>109</v>
      </c>
      <c r="B83" s="2" t="s">
        <v>291</v>
      </c>
      <c r="C83" s="3">
        <v>44937</v>
      </c>
      <c r="D83" s="4">
        <v>45291</v>
      </c>
      <c r="E83" s="5">
        <v>48423013</v>
      </c>
      <c r="F83" s="6">
        <v>2767029</v>
      </c>
      <c r="G83" s="7">
        <v>5.7142850652436683E-2</v>
      </c>
      <c r="H83" s="8">
        <v>45655984</v>
      </c>
    </row>
    <row r="84" spans="1:8" ht="23" x14ac:dyDescent="0.35">
      <c r="A84" s="1" t="s">
        <v>110</v>
      </c>
      <c r="B84" s="2" t="s">
        <v>257</v>
      </c>
      <c r="C84" s="3">
        <v>44937</v>
      </c>
      <c r="D84" s="4">
        <v>45291</v>
      </c>
      <c r="E84" s="5">
        <v>48423013</v>
      </c>
      <c r="F84" s="6">
        <v>2767029</v>
      </c>
      <c r="G84" s="7">
        <v>5.7142850652436683E-2</v>
      </c>
      <c r="H84" s="8">
        <v>45655984</v>
      </c>
    </row>
    <row r="85" spans="1:8" ht="23" x14ac:dyDescent="0.35">
      <c r="A85" s="1" t="s">
        <v>111</v>
      </c>
      <c r="B85" s="2" t="s">
        <v>257</v>
      </c>
      <c r="C85" s="3">
        <v>44937</v>
      </c>
      <c r="D85" s="4">
        <v>45077</v>
      </c>
      <c r="E85" s="5">
        <v>14849725</v>
      </c>
      <c r="F85" s="6">
        <v>2121389</v>
      </c>
      <c r="G85" s="7">
        <v>0.14285712361676731</v>
      </c>
      <c r="H85" s="8">
        <v>12728336</v>
      </c>
    </row>
    <row r="86" spans="1:8" ht="34.5" x14ac:dyDescent="0.35">
      <c r="A86" s="1" t="s">
        <v>112</v>
      </c>
      <c r="B86" s="2" t="s">
        <v>258</v>
      </c>
      <c r="C86" s="3">
        <v>44937</v>
      </c>
      <c r="D86" s="4">
        <v>45077</v>
      </c>
      <c r="E86" s="5">
        <v>20760441</v>
      </c>
      <c r="F86" s="6">
        <v>2965777</v>
      </c>
      <c r="G86" s="7">
        <v>0.14285712909470469</v>
      </c>
      <c r="H86" s="8">
        <v>17794664</v>
      </c>
    </row>
    <row r="87" spans="1:8" ht="34.5" x14ac:dyDescent="0.35">
      <c r="A87" s="1" t="s">
        <v>113</v>
      </c>
      <c r="B87" s="2" t="s">
        <v>258</v>
      </c>
      <c r="C87" s="3">
        <v>44937</v>
      </c>
      <c r="D87" s="4">
        <v>45077</v>
      </c>
      <c r="E87" s="5">
        <v>26703670</v>
      </c>
      <c r="F87" s="6">
        <v>3814810</v>
      </c>
      <c r="G87" s="7">
        <v>0.14285714285714285</v>
      </c>
      <c r="H87" s="8">
        <v>22888860</v>
      </c>
    </row>
    <row r="88" spans="1:8" ht="34.5" x14ac:dyDescent="0.35">
      <c r="A88" s="1" t="s">
        <v>114</v>
      </c>
      <c r="B88" s="2" t="s">
        <v>259</v>
      </c>
      <c r="C88" s="3">
        <v>44937</v>
      </c>
      <c r="D88" s="4">
        <v>45077</v>
      </c>
      <c r="E88" s="5">
        <v>14849725</v>
      </c>
      <c r="F88" s="6">
        <v>2121389</v>
      </c>
      <c r="G88" s="7">
        <v>0.14285712361676731</v>
      </c>
      <c r="H88" s="8">
        <v>12728336</v>
      </c>
    </row>
    <row r="89" spans="1:8" ht="34.5" x14ac:dyDescent="0.35">
      <c r="A89" s="1" t="s">
        <v>115</v>
      </c>
      <c r="B89" s="2" t="s">
        <v>259</v>
      </c>
      <c r="C89" s="3">
        <v>44937</v>
      </c>
      <c r="D89" s="4">
        <v>45077</v>
      </c>
      <c r="E89" s="5">
        <v>14849725</v>
      </c>
      <c r="F89" s="6">
        <v>2121389</v>
      </c>
      <c r="G89" s="7">
        <v>0.14285712361676731</v>
      </c>
      <c r="H89" s="8">
        <v>12728336</v>
      </c>
    </row>
    <row r="90" spans="1:8" ht="34.5" x14ac:dyDescent="0.35">
      <c r="A90" s="1" t="s">
        <v>116</v>
      </c>
      <c r="B90" s="2" t="s">
        <v>259</v>
      </c>
      <c r="C90" s="3">
        <v>44937</v>
      </c>
      <c r="D90" s="4">
        <v>45077</v>
      </c>
      <c r="E90" s="5">
        <v>14849725</v>
      </c>
      <c r="F90" s="6">
        <v>2121389</v>
      </c>
      <c r="G90" s="7">
        <v>0.14285712361676731</v>
      </c>
      <c r="H90" s="8">
        <v>12728336</v>
      </c>
    </row>
    <row r="91" spans="1:8" ht="34.5" x14ac:dyDescent="0.35">
      <c r="A91" s="1" t="s">
        <v>117</v>
      </c>
      <c r="B91" s="2" t="s">
        <v>260</v>
      </c>
      <c r="C91" s="3">
        <v>44937</v>
      </c>
      <c r="D91" s="4">
        <v>45077</v>
      </c>
      <c r="E91" s="5">
        <v>26703670</v>
      </c>
      <c r="F91" s="6">
        <v>3814810</v>
      </c>
      <c r="G91" s="7">
        <v>0.14285714285714285</v>
      </c>
      <c r="H91" s="8">
        <v>22888860</v>
      </c>
    </row>
    <row r="92" spans="1:8" ht="34.5" x14ac:dyDescent="0.35">
      <c r="A92" s="1" t="s">
        <v>118</v>
      </c>
      <c r="B92" s="2" t="s">
        <v>260</v>
      </c>
      <c r="C92" s="3">
        <v>44937</v>
      </c>
      <c r="D92" s="4">
        <v>45077</v>
      </c>
      <c r="E92" s="5">
        <v>26703670</v>
      </c>
      <c r="F92" s="6">
        <v>3814810</v>
      </c>
      <c r="G92" s="7">
        <v>0.14285714285714285</v>
      </c>
      <c r="H92" s="8">
        <v>22888860</v>
      </c>
    </row>
    <row r="93" spans="1:8" ht="57.5" x14ac:dyDescent="0.35">
      <c r="A93" s="1" t="s">
        <v>119</v>
      </c>
      <c r="B93" s="2" t="s">
        <v>265</v>
      </c>
      <c r="C93" s="3">
        <v>44937</v>
      </c>
      <c r="D93" s="4">
        <v>45077</v>
      </c>
      <c r="E93" s="5">
        <v>11621526</v>
      </c>
      <c r="F93" s="6">
        <v>1660218</v>
      </c>
      <c r="G93" s="7">
        <v>0.14285714285714285</v>
      </c>
      <c r="H93" s="8">
        <v>9961308</v>
      </c>
    </row>
    <row r="94" spans="1:8" ht="57.5" x14ac:dyDescent="0.35">
      <c r="A94" s="1" t="s">
        <v>120</v>
      </c>
      <c r="B94" s="2" t="s">
        <v>265</v>
      </c>
      <c r="C94" s="3">
        <v>44937</v>
      </c>
      <c r="D94" s="4">
        <v>45077</v>
      </c>
      <c r="E94" s="5">
        <v>11621526</v>
      </c>
      <c r="F94" s="6">
        <v>1660218</v>
      </c>
      <c r="G94" s="7">
        <v>0.14285714285714285</v>
      </c>
      <c r="H94" s="8">
        <v>9961308</v>
      </c>
    </row>
    <row r="95" spans="1:8" ht="57.5" x14ac:dyDescent="0.35">
      <c r="A95" s="1" t="s">
        <v>121</v>
      </c>
      <c r="B95" s="2" t="s">
        <v>266</v>
      </c>
      <c r="C95" s="3">
        <v>44937</v>
      </c>
      <c r="D95" s="4">
        <v>45077</v>
      </c>
      <c r="E95" s="5">
        <v>11621526</v>
      </c>
      <c r="F95" s="6">
        <v>1660218</v>
      </c>
      <c r="G95" s="7">
        <v>0.14285714285714285</v>
      </c>
      <c r="H95" s="8">
        <v>9961308</v>
      </c>
    </row>
    <row r="96" spans="1:8" ht="57.5" x14ac:dyDescent="0.35">
      <c r="A96" s="1" t="s">
        <v>122</v>
      </c>
      <c r="B96" s="2" t="s">
        <v>266</v>
      </c>
      <c r="C96" s="3">
        <v>44937</v>
      </c>
      <c r="D96" s="4">
        <v>45077</v>
      </c>
      <c r="E96" s="5">
        <v>11621526</v>
      </c>
      <c r="F96" s="6">
        <v>1660218</v>
      </c>
      <c r="G96" s="7">
        <v>0.14285714285714285</v>
      </c>
      <c r="H96" s="8">
        <v>9961308</v>
      </c>
    </row>
    <row r="97" spans="1:8" ht="46" x14ac:dyDescent="0.35">
      <c r="A97" s="1" t="s">
        <v>123</v>
      </c>
      <c r="B97" s="2" t="s">
        <v>292</v>
      </c>
      <c r="C97" s="3">
        <v>44937</v>
      </c>
      <c r="D97" s="4">
        <v>45077</v>
      </c>
      <c r="E97" s="5">
        <v>20760441</v>
      </c>
      <c r="F97" s="6">
        <v>2965777</v>
      </c>
      <c r="G97" s="7">
        <v>0.14285712909470469</v>
      </c>
      <c r="H97" s="8">
        <v>17794664</v>
      </c>
    </row>
    <row r="98" spans="1:8" ht="46" x14ac:dyDescent="0.35">
      <c r="A98" s="1" t="s">
        <v>124</v>
      </c>
      <c r="B98" s="2" t="s">
        <v>293</v>
      </c>
      <c r="C98" s="3">
        <v>44937</v>
      </c>
      <c r="D98" s="4">
        <v>45077</v>
      </c>
      <c r="E98" s="5">
        <v>14849725</v>
      </c>
      <c r="F98" s="6">
        <v>2121389</v>
      </c>
      <c r="G98" s="7">
        <v>0.14285712361676731</v>
      </c>
      <c r="H98" s="8">
        <v>12728336</v>
      </c>
    </row>
    <row r="99" spans="1:8" ht="46" x14ac:dyDescent="0.35">
      <c r="A99" s="1" t="s">
        <v>125</v>
      </c>
      <c r="B99" s="2" t="s">
        <v>24</v>
      </c>
      <c r="C99" s="3">
        <v>44937</v>
      </c>
      <c r="D99" s="4">
        <v>45291</v>
      </c>
      <c r="E99" s="5">
        <v>29053815</v>
      </c>
      <c r="F99" s="6">
        <v>1660218</v>
      </c>
      <c r="G99" s="7">
        <v>5.7142857142857141E-2</v>
      </c>
      <c r="H99" s="8">
        <v>27393597</v>
      </c>
    </row>
    <row r="100" spans="1:8" ht="46" x14ac:dyDescent="0.35">
      <c r="A100" s="1" t="s">
        <v>126</v>
      </c>
      <c r="B100" s="2" t="s">
        <v>14</v>
      </c>
      <c r="C100" s="3">
        <v>44937</v>
      </c>
      <c r="D100" s="4">
        <v>45077</v>
      </c>
      <c r="E100" s="5">
        <v>11621526</v>
      </c>
      <c r="F100" s="6">
        <v>1660218</v>
      </c>
      <c r="G100" s="7">
        <v>0.14285714285714285</v>
      </c>
      <c r="H100" s="8">
        <v>9961308</v>
      </c>
    </row>
    <row r="101" spans="1:8" ht="23" x14ac:dyDescent="0.35">
      <c r="A101" s="1" t="s">
        <v>127</v>
      </c>
      <c r="B101" s="2" t="s">
        <v>10</v>
      </c>
      <c r="C101" s="3">
        <v>44937</v>
      </c>
      <c r="D101" s="4">
        <v>45077</v>
      </c>
      <c r="E101" s="5">
        <v>11621526</v>
      </c>
      <c r="F101" s="6">
        <v>1660218</v>
      </c>
      <c r="G101" s="7">
        <v>0.14285714285714285</v>
      </c>
      <c r="H101" s="8">
        <v>9961308</v>
      </c>
    </row>
    <row r="102" spans="1:8" ht="23" x14ac:dyDescent="0.35">
      <c r="A102" s="1" t="s">
        <v>128</v>
      </c>
      <c r="B102" s="2" t="s">
        <v>10</v>
      </c>
      <c r="C102" s="3">
        <v>44937</v>
      </c>
      <c r="D102" s="4">
        <v>45077</v>
      </c>
      <c r="E102" s="5">
        <v>11621526</v>
      </c>
      <c r="F102" s="6">
        <v>1660218</v>
      </c>
      <c r="G102" s="7">
        <v>0.14285714285714285</v>
      </c>
      <c r="H102" s="8">
        <v>9961308</v>
      </c>
    </row>
    <row r="103" spans="1:8" ht="23" x14ac:dyDescent="0.35">
      <c r="A103" s="1" t="s">
        <v>129</v>
      </c>
      <c r="B103" s="2" t="s">
        <v>10</v>
      </c>
      <c r="C103" s="3">
        <v>44937</v>
      </c>
      <c r="D103" s="4">
        <v>45077</v>
      </c>
      <c r="E103" s="5">
        <v>11621526</v>
      </c>
      <c r="F103" s="6">
        <v>1660218</v>
      </c>
      <c r="G103" s="7">
        <v>0.14285714285714285</v>
      </c>
      <c r="H103" s="8">
        <v>9961308</v>
      </c>
    </row>
    <row r="104" spans="1:8" ht="23" x14ac:dyDescent="0.35">
      <c r="A104" s="1" t="s">
        <v>130</v>
      </c>
      <c r="B104" s="2" t="s">
        <v>10</v>
      </c>
      <c r="C104" s="3">
        <v>44937</v>
      </c>
      <c r="D104" s="4">
        <v>45077</v>
      </c>
      <c r="E104" s="5">
        <v>11621526</v>
      </c>
      <c r="F104" s="6">
        <v>1660218</v>
      </c>
      <c r="G104" s="7">
        <v>0.14285714285714285</v>
      </c>
      <c r="H104" s="8">
        <v>9961308</v>
      </c>
    </row>
    <row r="105" spans="1:8" ht="46" x14ac:dyDescent="0.35">
      <c r="A105" s="1" t="s">
        <v>131</v>
      </c>
      <c r="B105" s="2" t="s">
        <v>294</v>
      </c>
      <c r="C105" s="3">
        <v>44938</v>
      </c>
      <c r="D105" s="4">
        <v>45077</v>
      </c>
      <c r="E105" s="5">
        <v>32407197</v>
      </c>
      <c r="F105" s="6">
        <v>4429761</v>
      </c>
      <c r="G105" s="7">
        <v>0.13669065547384429</v>
      </c>
      <c r="H105" s="8">
        <v>27977436</v>
      </c>
    </row>
    <row r="106" spans="1:8" ht="46" x14ac:dyDescent="0.35">
      <c r="A106" s="1" t="s">
        <v>132</v>
      </c>
      <c r="B106" s="2" t="s">
        <v>295</v>
      </c>
      <c r="C106" s="3">
        <v>44937</v>
      </c>
      <c r="D106" s="4">
        <v>45077</v>
      </c>
      <c r="E106" s="5">
        <v>32640342</v>
      </c>
      <c r="F106" s="6">
        <v>4662906</v>
      </c>
      <c r="G106" s="7">
        <v>0.14285714285714285</v>
      </c>
      <c r="H106" s="8">
        <v>27977436</v>
      </c>
    </row>
    <row r="107" spans="1:8" ht="57.5" x14ac:dyDescent="0.35">
      <c r="A107" s="1" t="s">
        <v>133</v>
      </c>
      <c r="B107" s="2" t="s">
        <v>296</v>
      </c>
      <c r="C107" s="3">
        <v>44937</v>
      </c>
      <c r="D107" s="4">
        <v>45291</v>
      </c>
      <c r="E107" s="5">
        <v>74184063</v>
      </c>
      <c r="F107" s="6">
        <v>4239089</v>
      </c>
      <c r="G107" s="7">
        <v>5.7142852906290668E-2</v>
      </c>
      <c r="H107" s="8">
        <v>69944974</v>
      </c>
    </row>
    <row r="108" spans="1:8" ht="34.5" x14ac:dyDescent="0.35">
      <c r="A108" s="1" t="s">
        <v>134</v>
      </c>
      <c r="B108" s="2" t="s">
        <v>297</v>
      </c>
      <c r="C108" s="3">
        <v>44937</v>
      </c>
      <c r="D108" s="4">
        <v>45077</v>
      </c>
      <c r="E108" s="5">
        <v>23740192</v>
      </c>
      <c r="F108" s="6">
        <v>3391456</v>
      </c>
      <c r="G108" s="7">
        <v>0.14285714285714285</v>
      </c>
      <c r="H108" s="8">
        <v>20348736</v>
      </c>
    </row>
    <row r="109" spans="1:8" ht="34.5" x14ac:dyDescent="0.35">
      <c r="A109" s="1" t="s">
        <v>135</v>
      </c>
      <c r="B109" s="2" t="s">
        <v>298</v>
      </c>
      <c r="C109" s="3">
        <v>44937</v>
      </c>
      <c r="D109" s="4">
        <v>45077</v>
      </c>
      <c r="E109" s="5">
        <v>14849725</v>
      </c>
      <c r="F109" s="6">
        <v>2121389</v>
      </c>
      <c r="G109" s="7">
        <v>0.14285712361676731</v>
      </c>
      <c r="H109" s="8">
        <v>12728336</v>
      </c>
    </row>
    <row r="110" spans="1:8" ht="92" x14ac:dyDescent="0.35">
      <c r="A110" s="1" t="s">
        <v>136</v>
      </c>
      <c r="B110" s="2" t="s">
        <v>299</v>
      </c>
      <c r="C110" s="3">
        <v>44937</v>
      </c>
      <c r="D110" s="4">
        <v>45291</v>
      </c>
      <c r="E110" s="5">
        <v>81600855</v>
      </c>
      <c r="F110" s="6">
        <v>4662906</v>
      </c>
      <c r="G110" s="7">
        <v>5.7142857142857141E-2</v>
      </c>
      <c r="H110" s="8">
        <v>76937949</v>
      </c>
    </row>
    <row r="111" spans="1:8" ht="34.5" x14ac:dyDescent="0.35">
      <c r="A111" s="1" t="s">
        <v>137</v>
      </c>
      <c r="B111" s="2" t="s">
        <v>15</v>
      </c>
      <c r="C111" s="3">
        <v>44937</v>
      </c>
      <c r="D111" s="4">
        <v>45077</v>
      </c>
      <c r="E111" s="5">
        <v>20760441</v>
      </c>
      <c r="F111" s="6">
        <v>2965777</v>
      </c>
      <c r="G111" s="7">
        <v>0.14285712909470469</v>
      </c>
      <c r="H111" s="8">
        <v>17794664</v>
      </c>
    </row>
    <row r="112" spans="1:8" ht="34.5" x14ac:dyDescent="0.35">
      <c r="A112" s="1" t="s">
        <v>138</v>
      </c>
      <c r="B112" s="2" t="s">
        <v>12</v>
      </c>
      <c r="C112" s="3">
        <v>44937</v>
      </c>
      <c r="D112" s="4">
        <v>45077</v>
      </c>
      <c r="E112" s="5">
        <v>9310000</v>
      </c>
      <c r="F112" s="6">
        <v>1330000</v>
      </c>
      <c r="G112" s="7">
        <v>0.14285714285714285</v>
      </c>
      <c r="H112" s="8">
        <v>7980000</v>
      </c>
    </row>
    <row r="113" spans="1:8" ht="34.5" x14ac:dyDescent="0.35">
      <c r="A113" s="1" t="s">
        <v>139</v>
      </c>
      <c r="B113" s="2" t="s">
        <v>300</v>
      </c>
      <c r="C113" s="3">
        <v>44937</v>
      </c>
      <c r="D113" s="4">
        <v>45291</v>
      </c>
      <c r="E113" s="5">
        <v>37124313</v>
      </c>
      <c r="F113" s="6">
        <v>2121389</v>
      </c>
      <c r="G113" s="7">
        <v>5.7142848677092017E-2</v>
      </c>
      <c r="H113" s="8">
        <v>35002924</v>
      </c>
    </row>
    <row r="114" spans="1:8" ht="34.5" x14ac:dyDescent="0.35">
      <c r="A114" s="1" t="s">
        <v>140</v>
      </c>
      <c r="B114" s="2" t="s">
        <v>301</v>
      </c>
      <c r="C114" s="3">
        <v>44937</v>
      </c>
      <c r="D114" s="4">
        <v>45291</v>
      </c>
      <c r="E114" s="5">
        <v>37124313</v>
      </c>
      <c r="F114" s="6">
        <v>2121389</v>
      </c>
      <c r="G114" s="7">
        <v>5.7142848677092017E-2</v>
      </c>
      <c r="H114" s="8">
        <v>35002924</v>
      </c>
    </row>
    <row r="115" spans="1:8" ht="46" x14ac:dyDescent="0.35">
      <c r="A115" s="1" t="s">
        <v>141</v>
      </c>
      <c r="B115" s="2" t="s">
        <v>302</v>
      </c>
      <c r="C115" s="3">
        <v>44937</v>
      </c>
      <c r="D115" s="4">
        <v>45291</v>
      </c>
      <c r="E115" s="5">
        <v>48423013</v>
      </c>
      <c r="F115" s="6">
        <v>2767029</v>
      </c>
      <c r="G115" s="7">
        <v>5.7142850652436683E-2</v>
      </c>
      <c r="H115" s="8">
        <v>45655984</v>
      </c>
    </row>
    <row r="116" spans="1:8" ht="46" x14ac:dyDescent="0.35">
      <c r="A116" s="1" t="s">
        <v>142</v>
      </c>
      <c r="B116" s="2" t="s">
        <v>303</v>
      </c>
      <c r="C116" s="3">
        <v>44937</v>
      </c>
      <c r="D116" s="4">
        <v>45291</v>
      </c>
      <c r="E116" s="5">
        <v>48423013</v>
      </c>
      <c r="F116" s="6">
        <v>2767029</v>
      </c>
      <c r="G116" s="7">
        <v>5.7142850652436683E-2</v>
      </c>
      <c r="H116" s="8">
        <v>45655984</v>
      </c>
    </row>
    <row r="117" spans="1:8" ht="46" x14ac:dyDescent="0.35">
      <c r="A117" s="1" t="s">
        <v>143</v>
      </c>
      <c r="B117" s="2" t="s">
        <v>304</v>
      </c>
      <c r="C117" s="3">
        <v>44937</v>
      </c>
      <c r="D117" s="4">
        <v>45291</v>
      </c>
      <c r="E117" s="5">
        <v>48423013</v>
      </c>
      <c r="F117" s="6">
        <v>2767029</v>
      </c>
      <c r="G117" s="7">
        <v>5.7142850652436683E-2</v>
      </c>
      <c r="H117" s="8">
        <v>45655984</v>
      </c>
    </row>
    <row r="118" spans="1:8" ht="46" x14ac:dyDescent="0.35">
      <c r="A118" s="1" t="s">
        <v>144</v>
      </c>
      <c r="B118" s="2" t="s">
        <v>305</v>
      </c>
      <c r="C118" s="3">
        <v>44937</v>
      </c>
      <c r="D118" s="4">
        <v>45291</v>
      </c>
      <c r="E118" s="5">
        <v>81600855</v>
      </c>
      <c r="F118" s="6">
        <v>4662906</v>
      </c>
      <c r="G118" s="7">
        <v>5.7142857142857141E-2</v>
      </c>
      <c r="H118" s="8">
        <v>76937949</v>
      </c>
    </row>
    <row r="119" spans="1:8" ht="56" x14ac:dyDescent="0.35">
      <c r="A119" s="1" t="s">
        <v>145</v>
      </c>
      <c r="B119" s="2" t="s">
        <v>306</v>
      </c>
      <c r="C119" s="3">
        <v>44937</v>
      </c>
      <c r="D119" s="4">
        <v>45077</v>
      </c>
      <c r="E119" s="5">
        <v>26703670</v>
      </c>
      <c r="F119" s="6">
        <v>3814810</v>
      </c>
      <c r="G119" s="7">
        <v>0.14285714285714285</v>
      </c>
      <c r="H119" s="8">
        <v>22888860</v>
      </c>
    </row>
    <row r="120" spans="1:8" ht="69" x14ac:dyDescent="0.35">
      <c r="A120" s="1" t="s">
        <v>146</v>
      </c>
      <c r="B120" s="2" t="s">
        <v>26</v>
      </c>
      <c r="C120" s="3">
        <v>44937</v>
      </c>
      <c r="D120" s="4">
        <v>45077</v>
      </c>
      <c r="E120" s="5">
        <v>14849725</v>
      </c>
      <c r="F120" s="6">
        <v>2121389</v>
      </c>
      <c r="G120" s="7">
        <v>0.14285712361676731</v>
      </c>
      <c r="H120" s="8">
        <v>12728336</v>
      </c>
    </row>
    <row r="121" spans="1:8" ht="69" x14ac:dyDescent="0.35">
      <c r="A121" s="1" t="s">
        <v>147</v>
      </c>
      <c r="B121" s="2" t="s">
        <v>307</v>
      </c>
      <c r="C121" s="3">
        <v>44937</v>
      </c>
      <c r="D121" s="4">
        <v>45077</v>
      </c>
      <c r="E121" s="5">
        <v>19369205</v>
      </c>
      <c r="F121" s="6">
        <v>2767029</v>
      </c>
      <c r="G121" s="7">
        <v>0.14285712810618711</v>
      </c>
      <c r="H121" s="8">
        <v>16602176</v>
      </c>
    </row>
    <row r="122" spans="1:8" ht="34.5" x14ac:dyDescent="0.35">
      <c r="A122" s="1" t="s">
        <v>148</v>
      </c>
      <c r="B122" s="2" t="s">
        <v>308</v>
      </c>
      <c r="C122" s="3">
        <v>44937</v>
      </c>
      <c r="D122" s="4">
        <v>45077</v>
      </c>
      <c r="E122" s="5">
        <v>9310000</v>
      </c>
      <c r="F122" s="6">
        <v>1330000</v>
      </c>
      <c r="G122" s="7">
        <v>0.14285714285714285</v>
      </c>
      <c r="H122" s="8">
        <v>7980000</v>
      </c>
    </row>
    <row r="123" spans="1:8" ht="34.5" x14ac:dyDescent="0.35">
      <c r="A123" s="1" t="s">
        <v>149</v>
      </c>
      <c r="B123" s="2" t="s">
        <v>309</v>
      </c>
      <c r="C123" s="3">
        <v>44937</v>
      </c>
      <c r="D123" s="4">
        <v>45077</v>
      </c>
      <c r="E123" s="5">
        <v>29673625</v>
      </c>
      <c r="F123" s="6">
        <v>4239089</v>
      </c>
      <c r="G123" s="7">
        <v>0.14285713322858262</v>
      </c>
      <c r="H123" s="8">
        <v>25434536</v>
      </c>
    </row>
    <row r="124" spans="1:8" ht="34.5" x14ac:dyDescent="0.35">
      <c r="A124" s="1" t="s">
        <v>150</v>
      </c>
      <c r="B124" s="2" t="s">
        <v>310</v>
      </c>
      <c r="C124" s="3">
        <v>44937</v>
      </c>
      <c r="D124" s="4">
        <v>45077</v>
      </c>
      <c r="E124" s="5">
        <v>29673625</v>
      </c>
      <c r="F124" s="6">
        <v>4239089</v>
      </c>
      <c r="G124" s="7">
        <v>0.14285713322858262</v>
      </c>
      <c r="H124" s="8">
        <v>25434536</v>
      </c>
    </row>
    <row r="125" spans="1:8" ht="69" x14ac:dyDescent="0.35">
      <c r="A125" s="1" t="s">
        <v>151</v>
      </c>
      <c r="B125" s="2" t="s">
        <v>311</v>
      </c>
      <c r="C125" s="3">
        <v>44937</v>
      </c>
      <c r="D125" s="4">
        <v>45077</v>
      </c>
      <c r="E125" s="5">
        <v>35607054</v>
      </c>
      <c r="F125" s="6">
        <v>5086722</v>
      </c>
      <c r="G125" s="7">
        <v>0.14285714285714285</v>
      </c>
      <c r="H125" s="8">
        <v>30520332</v>
      </c>
    </row>
    <row r="126" spans="1:8" ht="23" x14ac:dyDescent="0.35">
      <c r="A126" s="1" t="s">
        <v>152</v>
      </c>
      <c r="B126" s="2" t="s">
        <v>312</v>
      </c>
      <c r="C126" s="3">
        <v>44938</v>
      </c>
      <c r="D126" s="4">
        <v>45077</v>
      </c>
      <c r="E126" s="5">
        <v>11538515</v>
      </c>
      <c r="F126" s="6">
        <v>1577207</v>
      </c>
      <c r="G126" s="7">
        <v>0.13669064000003467</v>
      </c>
      <c r="H126" s="8">
        <v>9961308</v>
      </c>
    </row>
    <row r="127" spans="1:8" ht="46" x14ac:dyDescent="0.35">
      <c r="A127" s="1" t="s">
        <v>153</v>
      </c>
      <c r="B127" s="2" t="s">
        <v>313</v>
      </c>
      <c r="C127" s="3">
        <v>44937</v>
      </c>
      <c r="D127" s="4">
        <v>45077</v>
      </c>
      <c r="E127" s="5">
        <v>14849725</v>
      </c>
      <c r="F127" s="6">
        <v>2121389</v>
      </c>
      <c r="G127" s="7">
        <v>0.14285712361676731</v>
      </c>
      <c r="H127" s="8">
        <v>12728336</v>
      </c>
    </row>
    <row r="128" spans="1:8" ht="34.5" x14ac:dyDescent="0.35">
      <c r="A128" s="1" t="s">
        <v>154</v>
      </c>
      <c r="B128" s="2" t="s">
        <v>314</v>
      </c>
      <c r="C128" s="3">
        <v>44937</v>
      </c>
      <c r="D128" s="4">
        <v>45291</v>
      </c>
      <c r="E128" s="5">
        <v>74184063</v>
      </c>
      <c r="F128" s="6">
        <v>4239089</v>
      </c>
      <c r="G128" s="7">
        <v>5.7142852906290668E-2</v>
      </c>
      <c r="H128" s="8">
        <v>69944974</v>
      </c>
    </row>
    <row r="129" spans="1:8" ht="34.5" x14ac:dyDescent="0.35">
      <c r="A129" s="1" t="s">
        <v>155</v>
      </c>
      <c r="B129" s="2" t="s">
        <v>315</v>
      </c>
      <c r="C129" s="3">
        <v>44937</v>
      </c>
      <c r="D129" s="4">
        <v>45291</v>
      </c>
      <c r="E129" s="5">
        <v>103851230</v>
      </c>
      <c r="F129" s="6">
        <v>5934356</v>
      </c>
      <c r="G129" s="7">
        <v>5.7142857142857141E-2</v>
      </c>
      <c r="H129" s="8">
        <v>97916874</v>
      </c>
    </row>
    <row r="130" spans="1:8" ht="34.5" x14ac:dyDescent="0.35">
      <c r="A130" s="1" t="s">
        <v>156</v>
      </c>
      <c r="B130" s="2" t="s">
        <v>232</v>
      </c>
      <c r="C130" s="3">
        <v>44937</v>
      </c>
      <c r="D130" s="4">
        <v>45077</v>
      </c>
      <c r="E130" s="5">
        <v>32640342</v>
      </c>
      <c r="F130" s="6">
        <v>4662906</v>
      </c>
      <c r="G130" s="7">
        <v>0.14285714285714285</v>
      </c>
      <c r="H130" s="8">
        <v>27977436</v>
      </c>
    </row>
    <row r="131" spans="1:8" ht="34.5" x14ac:dyDescent="0.35">
      <c r="A131" s="1" t="s">
        <v>157</v>
      </c>
      <c r="B131" s="2" t="s">
        <v>317</v>
      </c>
      <c r="C131" s="3">
        <v>44937</v>
      </c>
      <c r="D131" s="4">
        <v>45077</v>
      </c>
      <c r="E131" s="5">
        <v>32640342</v>
      </c>
      <c r="F131" s="6">
        <v>4662906</v>
      </c>
      <c r="G131" s="7">
        <v>0.14285714285714285</v>
      </c>
      <c r="H131" s="8">
        <v>27977436</v>
      </c>
    </row>
    <row r="132" spans="1:8" ht="34.5" x14ac:dyDescent="0.35">
      <c r="A132" s="1" t="s">
        <v>158</v>
      </c>
      <c r="B132" s="2" t="s">
        <v>318</v>
      </c>
      <c r="C132" s="3">
        <v>44937</v>
      </c>
      <c r="D132" s="4">
        <v>45077</v>
      </c>
      <c r="E132" s="5">
        <v>20760441</v>
      </c>
      <c r="F132" s="6">
        <v>2965777</v>
      </c>
      <c r="G132" s="7">
        <v>0.14285712909470469</v>
      </c>
      <c r="H132" s="8">
        <v>17794664</v>
      </c>
    </row>
    <row r="133" spans="1:8" ht="23" x14ac:dyDescent="0.35">
      <c r="A133" s="1" t="s">
        <v>159</v>
      </c>
      <c r="B133" s="2" t="s">
        <v>319</v>
      </c>
      <c r="C133" s="3">
        <v>44937</v>
      </c>
      <c r="D133" s="4">
        <v>45077</v>
      </c>
      <c r="E133" s="5">
        <v>51901103</v>
      </c>
      <c r="F133" s="6">
        <v>2965777</v>
      </c>
      <c r="G133" s="7">
        <v>5.7142851087384407E-2</v>
      </c>
      <c r="H133" s="8">
        <v>48935326</v>
      </c>
    </row>
    <row r="134" spans="1:8" ht="34.5" x14ac:dyDescent="0.35">
      <c r="A134" s="1" t="s">
        <v>160</v>
      </c>
      <c r="B134" s="2" t="s">
        <v>320</v>
      </c>
      <c r="C134" s="3">
        <v>44943</v>
      </c>
      <c r="D134" s="4">
        <v>45077</v>
      </c>
      <c r="E134" s="5">
        <v>22722755</v>
      </c>
      <c r="F134" s="6">
        <v>2374019</v>
      </c>
      <c r="G134" s="7">
        <v>0.10447760405813468</v>
      </c>
      <c r="H134" s="8">
        <v>20348736</v>
      </c>
    </row>
    <row r="135" spans="1:8" ht="34.5" x14ac:dyDescent="0.35">
      <c r="A135" s="1" t="s">
        <v>161</v>
      </c>
      <c r="B135" s="2" t="s">
        <v>320</v>
      </c>
      <c r="C135" s="3">
        <v>44943</v>
      </c>
      <c r="D135" s="4">
        <v>45077</v>
      </c>
      <c r="E135" s="5">
        <v>22722755</v>
      </c>
      <c r="F135" s="6">
        <v>2374019</v>
      </c>
      <c r="G135" s="7">
        <v>0.10447760405813468</v>
      </c>
      <c r="H135" s="8">
        <v>20348736</v>
      </c>
    </row>
    <row r="136" spans="1:8" ht="46" x14ac:dyDescent="0.35">
      <c r="A136" s="1" t="s">
        <v>162</v>
      </c>
      <c r="B136" s="2" t="s">
        <v>321</v>
      </c>
      <c r="C136" s="3">
        <v>44943</v>
      </c>
      <c r="D136" s="4">
        <v>45077</v>
      </c>
      <c r="E136" s="5">
        <v>28401899</v>
      </c>
      <c r="F136" s="6">
        <v>2967363</v>
      </c>
      <c r="G136" s="7">
        <v>0.10447762665447123</v>
      </c>
      <c r="H136" s="8">
        <v>25434536</v>
      </c>
    </row>
    <row r="137" spans="1:8" ht="57.5" x14ac:dyDescent="0.35">
      <c r="A137" s="1" t="s">
        <v>163</v>
      </c>
      <c r="B137" s="2" t="s">
        <v>322</v>
      </c>
      <c r="C137" s="3">
        <v>44943</v>
      </c>
      <c r="D137" s="4">
        <v>45077</v>
      </c>
      <c r="E137" s="5">
        <v>25559227</v>
      </c>
      <c r="F137" s="6">
        <v>2670367</v>
      </c>
      <c r="G137" s="7">
        <v>0.1044776119402985</v>
      </c>
      <c r="H137" s="8">
        <v>22888860</v>
      </c>
    </row>
    <row r="138" spans="1:8" ht="57.5" x14ac:dyDescent="0.35">
      <c r="A138" s="1" t="s">
        <v>164</v>
      </c>
      <c r="B138" s="2" t="s">
        <v>322</v>
      </c>
      <c r="C138" s="3">
        <v>44943</v>
      </c>
      <c r="D138" s="4">
        <v>45291</v>
      </c>
      <c r="E138" s="5">
        <v>72912337</v>
      </c>
      <c r="F138" s="6">
        <v>2967363</v>
      </c>
      <c r="G138" s="7">
        <v>4.0697680558504111E-2</v>
      </c>
      <c r="H138" s="8">
        <v>69944974</v>
      </c>
    </row>
    <row r="139" spans="1:8" ht="57.5" x14ac:dyDescent="0.35">
      <c r="A139" s="1" t="s">
        <v>165</v>
      </c>
      <c r="B139" s="2" t="s">
        <v>322</v>
      </c>
      <c r="C139" s="3">
        <v>44943</v>
      </c>
      <c r="D139" s="4">
        <v>45077</v>
      </c>
      <c r="E139" s="5">
        <v>25559227</v>
      </c>
      <c r="F139" s="6">
        <v>2670367</v>
      </c>
      <c r="G139" s="7">
        <v>0.1044776119402985</v>
      </c>
      <c r="H139" s="8">
        <v>22888860</v>
      </c>
    </row>
    <row r="140" spans="1:8" ht="46" x14ac:dyDescent="0.35">
      <c r="A140" s="1" t="s">
        <v>166</v>
      </c>
      <c r="B140" s="2" t="s">
        <v>25</v>
      </c>
      <c r="C140" s="3">
        <v>44943</v>
      </c>
      <c r="D140" s="4">
        <v>45077</v>
      </c>
      <c r="E140" s="5">
        <v>25559227</v>
      </c>
      <c r="F140" s="6">
        <v>2670367</v>
      </c>
      <c r="G140" s="7">
        <v>0.1044776119402985</v>
      </c>
      <c r="H140" s="8">
        <v>22888860</v>
      </c>
    </row>
    <row r="141" spans="1:8" ht="46" x14ac:dyDescent="0.35">
      <c r="A141" s="1" t="s">
        <v>167</v>
      </c>
      <c r="B141" s="2" t="s">
        <v>25</v>
      </c>
      <c r="C141" s="3">
        <v>44943</v>
      </c>
      <c r="D141" s="4">
        <v>45077</v>
      </c>
      <c r="E141" s="5">
        <v>25559227</v>
      </c>
      <c r="F141" s="6">
        <v>2670367</v>
      </c>
      <c r="G141" s="7">
        <v>0.1044776119402985</v>
      </c>
      <c r="H141" s="8">
        <v>22888860</v>
      </c>
    </row>
    <row r="142" spans="1:8" ht="57.5" x14ac:dyDescent="0.35">
      <c r="A142" s="1" t="s">
        <v>168</v>
      </c>
      <c r="B142" s="2" t="s">
        <v>323</v>
      </c>
      <c r="C142" s="3">
        <v>44943</v>
      </c>
      <c r="D142" s="4">
        <v>45077</v>
      </c>
      <c r="E142" s="5">
        <v>25559227</v>
      </c>
      <c r="F142" s="6">
        <v>2670367</v>
      </c>
      <c r="G142" s="7">
        <v>0.1044776119402985</v>
      </c>
      <c r="H142" s="8">
        <v>22888860</v>
      </c>
    </row>
    <row r="143" spans="1:8" ht="34.5" x14ac:dyDescent="0.35">
      <c r="A143" s="1" t="s">
        <v>169</v>
      </c>
      <c r="B143" s="2" t="s">
        <v>324</v>
      </c>
      <c r="C143" s="3">
        <v>44943</v>
      </c>
      <c r="D143" s="4">
        <v>45077</v>
      </c>
      <c r="E143" s="5">
        <v>25559227</v>
      </c>
      <c r="F143" s="6">
        <v>2670367</v>
      </c>
      <c r="G143" s="7">
        <v>0.1044776119402985</v>
      </c>
      <c r="H143" s="8">
        <v>22888860</v>
      </c>
    </row>
    <row r="144" spans="1:8" ht="46" x14ac:dyDescent="0.35">
      <c r="A144" s="1" t="s">
        <v>170</v>
      </c>
      <c r="B144" s="2" t="s">
        <v>20</v>
      </c>
      <c r="C144" s="3">
        <v>44943</v>
      </c>
      <c r="D144" s="4">
        <v>45077</v>
      </c>
      <c r="E144" s="5">
        <v>22722755</v>
      </c>
      <c r="F144" s="6">
        <v>2374019</v>
      </c>
      <c r="G144" s="7">
        <v>0.10447760405813468</v>
      </c>
      <c r="H144" s="8">
        <v>20348736</v>
      </c>
    </row>
    <row r="145" spans="1:8" ht="46" x14ac:dyDescent="0.35">
      <c r="A145" s="1" t="s">
        <v>171</v>
      </c>
      <c r="B145" s="2" t="s">
        <v>325</v>
      </c>
      <c r="C145" s="3">
        <v>44943</v>
      </c>
      <c r="D145" s="4">
        <v>45077</v>
      </c>
      <c r="E145" s="5">
        <v>22722755</v>
      </c>
      <c r="F145" s="6">
        <v>2374019</v>
      </c>
      <c r="G145" s="7">
        <v>0.10447760405813468</v>
      </c>
      <c r="H145" s="8">
        <v>20348736</v>
      </c>
    </row>
    <row r="146" spans="1:8" ht="46" x14ac:dyDescent="0.35">
      <c r="A146" s="1" t="s">
        <v>172</v>
      </c>
      <c r="B146" s="2" t="s">
        <v>22</v>
      </c>
      <c r="C146" s="3">
        <v>44943</v>
      </c>
      <c r="D146" s="4">
        <v>45077</v>
      </c>
      <c r="E146" s="5">
        <v>22722755</v>
      </c>
      <c r="F146" s="6">
        <v>2374019</v>
      </c>
      <c r="G146" s="7">
        <v>0.10447760405813468</v>
      </c>
      <c r="H146" s="8">
        <v>20348736</v>
      </c>
    </row>
    <row r="147" spans="1:8" ht="46" x14ac:dyDescent="0.35">
      <c r="A147" s="1" t="s">
        <v>173</v>
      </c>
      <c r="B147" s="2" t="s">
        <v>22</v>
      </c>
      <c r="C147" s="3">
        <v>44943</v>
      </c>
      <c r="D147" s="4">
        <v>45077</v>
      </c>
      <c r="E147" s="5">
        <v>19870708</v>
      </c>
      <c r="F147" s="6">
        <v>2076044</v>
      </c>
      <c r="G147" s="7">
        <v>0.10447760593130351</v>
      </c>
      <c r="H147" s="8">
        <v>17794664</v>
      </c>
    </row>
    <row r="148" spans="1:8" ht="34.5" x14ac:dyDescent="0.35">
      <c r="A148" s="1" t="s">
        <v>174</v>
      </c>
      <c r="B148" s="2" t="s">
        <v>326</v>
      </c>
      <c r="C148" s="3">
        <v>44943</v>
      </c>
      <c r="D148" s="4">
        <v>45077</v>
      </c>
      <c r="E148" s="5">
        <v>18539097</v>
      </c>
      <c r="F148" s="6">
        <v>1936921</v>
      </c>
      <c r="G148" s="7">
        <v>0.10447763448241303</v>
      </c>
      <c r="H148" s="8">
        <v>16602176</v>
      </c>
    </row>
    <row r="149" spans="1:8" ht="23" x14ac:dyDescent="0.35">
      <c r="A149" s="1" t="s">
        <v>175</v>
      </c>
      <c r="B149" s="2" t="s">
        <v>257</v>
      </c>
      <c r="C149" s="3">
        <v>44943</v>
      </c>
      <c r="D149" s="4">
        <v>45077</v>
      </c>
      <c r="E149" s="5">
        <v>18539097</v>
      </c>
      <c r="F149" s="6">
        <v>1936921</v>
      </c>
      <c r="G149" s="7">
        <v>0.10447763448241303</v>
      </c>
      <c r="H149" s="8">
        <v>16602176</v>
      </c>
    </row>
    <row r="150" spans="1:8" ht="23" x14ac:dyDescent="0.35">
      <c r="A150" s="1" t="s">
        <v>176</v>
      </c>
      <c r="B150" s="2" t="s">
        <v>257</v>
      </c>
      <c r="C150" s="3">
        <v>44943</v>
      </c>
      <c r="D150" s="4">
        <v>45077</v>
      </c>
      <c r="E150" s="5">
        <v>18539097</v>
      </c>
      <c r="F150" s="6">
        <v>1936921</v>
      </c>
      <c r="G150" s="7">
        <v>0.10447763448241303</v>
      </c>
      <c r="H150" s="8">
        <v>16602176</v>
      </c>
    </row>
    <row r="151" spans="1:8" ht="34.5" x14ac:dyDescent="0.35">
      <c r="A151" s="1" t="s">
        <v>177</v>
      </c>
      <c r="B151" s="2" t="s">
        <v>258</v>
      </c>
      <c r="C151" s="3">
        <v>44943</v>
      </c>
      <c r="D151" s="4">
        <v>45077</v>
      </c>
      <c r="E151" s="5">
        <v>19870708</v>
      </c>
      <c r="F151" s="6">
        <v>2076044</v>
      </c>
      <c r="G151" s="7">
        <v>0.10447760593130351</v>
      </c>
      <c r="H151" s="8">
        <v>17794664</v>
      </c>
    </row>
    <row r="152" spans="1:8" ht="57.5" x14ac:dyDescent="0.35">
      <c r="A152" s="1" t="s">
        <v>178</v>
      </c>
      <c r="B152" s="2" t="s">
        <v>265</v>
      </c>
      <c r="C152" s="3">
        <v>44943</v>
      </c>
      <c r="D152" s="4">
        <v>45077</v>
      </c>
      <c r="E152" s="5">
        <v>11123461</v>
      </c>
      <c r="F152" s="6">
        <v>1162153</v>
      </c>
      <c r="G152" s="7">
        <v>0.10447764414331115</v>
      </c>
      <c r="H152" s="8">
        <v>9961308</v>
      </c>
    </row>
    <row r="153" spans="1:8" ht="34.5" x14ac:dyDescent="0.35">
      <c r="A153" s="1" t="s">
        <v>179</v>
      </c>
      <c r="B153" s="2" t="s">
        <v>259</v>
      </c>
      <c r="C153" s="3">
        <v>44943</v>
      </c>
      <c r="D153" s="4">
        <v>45077</v>
      </c>
      <c r="E153" s="5">
        <v>14213309</v>
      </c>
      <c r="F153" s="6">
        <v>1484973</v>
      </c>
      <c r="G153" s="7">
        <v>0.1044776413430539</v>
      </c>
      <c r="H153" s="8">
        <v>12728336</v>
      </c>
    </row>
    <row r="154" spans="1:8" ht="34.5" x14ac:dyDescent="0.35">
      <c r="A154" s="1" t="s">
        <v>180</v>
      </c>
      <c r="B154" s="2" t="s">
        <v>260</v>
      </c>
      <c r="C154" s="3">
        <v>44943</v>
      </c>
      <c r="D154" s="4">
        <v>45077</v>
      </c>
      <c r="E154" s="5">
        <v>25559227</v>
      </c>
      <c r="F154" s="6">
        <v>2670367</v>
      </c>
      <c r="G154" s="7">
        <v>0.1044776119402985</v>
      </c>
      <c r="H154" s="8">
        <v>22888860</v>
      </c>
    </row>
    <row r="155" spans="1:8" ht="57.5" x14ac:dyDescent="0.35">
      <c r="A155" s="1" t="s">
        <v>181</v>
      </c>
      <c r="B155" s="2" t="s">
        <v>265</v>
      </c>
      <c r="C155" s="3">
        <v>44943</v>
      </c>
      <c r="D155" s="4">
        <v>45077</v>
      </c>
      <c r="E155" s="5">
        <v>11123461</v>
      </c>
      <c r="F155" s="6">
        <v>1162153</v>
      </c>
      <c r="G155" s="7">
        <v>0.10447764414331115</v>
      </c>
      <c r="H155" s="8">
        <v>9961308</v>
      </c>
    </row>
    <row r="156" spans="1:8" ht="57.5" x14ac:dyDescent="0.35">
      <c r="A156" s="1" t="s">
        <v>182</v>
      </c>
      <c r="B156" s="2" t="s">
        <v>265</v>
      </c>
      <c r="C156" s="3">
        <v>44943</v>
      </c>
      <c r="D156" s="4">
        <v>45077</v>
      </c>
      <c r="E156" s="5">
        <v>11123461</v>
      </c>
      <c r="F156" s="6">
        <v>1162153</v>
      </c>
      <c r="G156" s="7">
        <v>0.10447764414331115</v>
      </c>
      <c r="H156" s="8">
        <v>9961308</v>
      </c>
    </row>
    <row r="157" spans="1:8" ht="57.5" x14ac:dyDescent="0.35">
      <c r="A157" s="1" t="s">
        <v>183</v>
      </c>
      <c r="B157" s="2" t="s">
        <v>265</v>
      </c>
      <c r="C157" s="3">
        <v>44943</v>
      </c>
      <c r="D157" s="4">
        <v>45077</v>
      </c>
      <c r="E157" s="5">
        <v>11123461</v>
      </c>
      <c r="F157" s="6">
        <v>1162153</v>
      </c>
      <c r="G157" s="7">
        <v>0.10447764414331115</v>
      </c>
      <c r="H157" s="8">
        <v>9961308</v>
      </c>
    </row>
    <row r="158" spans="1:8" ht="57.5" x14ac:dyDescent="0.35">
      <c r="A158" s="1" t="s">
        <v>184</v>
      </c>
      <c r="B158" s="2" t="s">
        <v>265</v>
      </c>
      <c r="C158" s="3">
        <v>44943</v>
      </c>
      <c r="D158" s="4">
        <v>45077</v>
      </c>
      <c r="E158" s="5">
        <v>11123461</v>
      </c>
      <c r="F158" s="6">
        <v>1162153</v>
      </c>
      <c r="G158" s="7">
        <v>0.10447764414331115</v>
      </c>
      <c r="H158" s="8">
        <v>9961308</v>
      </c>
    </row>
    <row r="159" spans="1:8" ht="57.5" x14ac:dyDescent="0.35">
      <c r="A159" s="1" t="s">
        <v>185</v>
      </c>
      <c r="B159" s="2" t="s">
        <v>265</v>
      </c>
      <c r="C159" s="3">
        <v>44943</v>
      </c>
      <c r="D159" s="4">
        <v>45077</v>
      </c>
      <c r="E159" s="5">
        <v>11123461</v>
      </c>
      <c r="F159" s="6">
        <v>1162153</v>
      </c>
      <c r="G159" s="7">
        <v>0.10447764414331115</v>
      </c>
      <c r="H159" s="8">
        <v>9961308</v>
      </c>
    </row>
    <row r="160" spans="1:8" ht="57.5" x14ac:dyDescent="0.35">
      <c r="A160" s="1" t="s">
        <v>186</v>
      </c>
      <c r="B160" s="2" t="s">
        <v>265</v>
      </c>
      <c r="C160" s="3">
        <v>44943</v>
      </c>
      <c r="D160" s="4">
        <v>45077</v>
      </c>
      <c r="E160" s="5">
        <v>11123461</v>
      </c>
      <c r="F160" s="6">
        <v>1162153</v>
      </c>
      <c r="G160" s="7">
        <v>0.10447764414331115</v>
      </c>
      <c r="H160" s="8">
        <v>9961308</v>
      </c>
    </row>
    <row r="161" spans="1:8" ht="57.5" x14ac:dyDescent="0.35">
      <c r="A161" s="1" t="s">
        <v>187</v>
      </c>
      <c r="B161" s="2" t="s">
        <v>265</v>
      </c>
      <c r="C161" s="3">
        <v>44943</v>
      </c>
      <c r="D161" s="4">
        <v>45077</v>
      </c>
      <c r="E161" s="5">
        <v>11123461</v>
      </c>
      <c r="F161" s="6">
        <v>1162153</v>
      </c>
      <c r="G161" s="7">
        <v>0.10447764414331115</v>
      </c>
      <c r="H161" s="8">
        <v>9961308</v>
      </c>
    </row>
    <row r="162" spans="1:8" ht="57.5" x14ac:dyDescent="0.35">
      <c r="A162" s="1" t="s">
        <v>188</v>
      </c>
      <c r="B162" s="2" t="s">
        <v>265</v>
      </c>
      <c r="C162" s="3">
        <v>44943</v>
      </c>
      <c r="D162" s="4">
        <v>45077</v>
      </c>
      <c r="E162" s="5">
        <v>11123461</v>
      </c>
      <c r="F162" s="6">
        <v>1162153</v>
      </c>
      <c r="G162" s="7">
        <v>0.10447764414331115</v>
      </c>
      <c r="H162" s="8">
        <v>9961308</v>
      </c>
    </row>
    <row r="163" spans="1:8" ht="57.5" x14ac:dyDescent="0.35">
      <c r="A163" s="1" t="s">
        <v>189</v>
      </c>
      <c r="B163" s="2" t="s">
        <v>265</v>
      </c>
      <c r="C163" s="3">
        <v>44943</v>
      </c>
      <c r="D163" s="4">
        <v>45077</v>
      </c>
      <c r="E163" s="5">
        <v>11123461</v>
      </c>
      <c r="F163" s="6">
        <v>1162153</v>
      </c>
      <c r="G163" s="7">
        <v>0.10447764414331115</v>
      </c>
      <c r="H163" s="8">
        <v>9961308</v>
      </c>
    </row>
    <row r="164" spans="1:8" ht="57.5" x14ac:dyDescent="0.35">
      <c r="A164" s="1" t="s">
        <v>190</v>
      </c>
      <c r="B164" s="2" t="s">
        <v>265</v>
      </c>
      <c r="C164" s="3">
        <v>44943</v>
      </c>
      <c r="D164" s="4">
        <v>45077</v>
      </c>
      <c r="E164" s="5">
        <v>11123461</v>
      </c>
      <c r="F164" s="6">
        <v>1162153</v>
      </c>
      <c r="G164" s="7">
        <v>0.10447764414331115</v>
      </c>
      <c r="H164" s="8">
        <v>9961308</v>
      </c>
    </row>
    <row r="165" spans="1:8" ht="34.5" x14ac:dyDescent="0.35">
      <c r="A165" s="1" t="s">
        <v>191</v>
      </c>
      <c r="B165" s="2" t="s">
        <v>262</v>
      </c>
      <c r="C165" s="3">
        <v>44943</v>
      </c>
      <c r="D165" s="4">
        <v>45077</v>
      </c>
      <c r="E165" s="5">
        <v>28401899</v>
      </c>
      <c r="F165" s="6">
        <v>2967363</v>
      </c>
      <c r="G165" s="7">
        <v>0.10447762665447123</v>
      </c>
      <c r="H165" s="8">
        <v>25434536</v>
      </c>
    </row>
    <row r="166" spans="1:8" ht="23" x14ac:dyDescent="0.35">
      <c r="A166" s="1" t="s">
        <v>192</v>
      </c>
      <c r="B166" s="2" t="s">
        <v>264</v>
      </c>
      <c r="C166" s="3">
        <v>44943</v>
      </c>
      <c r="D166" s="4">
        <v>45291</v>
      </c>
      <c r="E166" s="5">
        <v>36487897</v>
      </c>
      <c r="F166" s="6">
        <v>1484973</v>
      </c>
      <c r="G166" s="7">
        <v>4.0697686687725519E-2</v>
      </c>
      <c r="H166" s="8">
        <v>35002924</v>
      </c>
    </row>
    <row r="167" spans="1:8" ht="46" x14ac:dyDescent="0.35">
      <c r="A167" s="1" t="s">
        <v>193</v>
      </c>
      <c r="B167" s="2" t="s">
        <v>14</v>
      </c>
      <c r="C167" s="3">
        <v>44943</v>
      </c>
      <c r="D167" s="4">
        <v>45077</v>
      </c>
      <c r="E167" s="5">
        <v>11123461</v>
      </c>
      <c r="F167" s="6">
        <v>1162153</v>
      </c>
      <c r="G167" s="7">
        <v>0.10447764414331115</v>
      </c>
      <c r="H167" s="8">
        <v>9961308</v>
      </c>
    </row>
    <row r="168" spans="1:8" ht="46" x14ac:dyDescent="0.35">
      <c r="A168" s="1" t="s">
        <v>194</v>
      </c>
      <c r="B168" s="2" t="s">
        <v>14</v>
      </c>
      <c r="C168" s="3">
        <v>44943</v>
      </c>
      <c r="D168" s="4">
        <v>45077</v>
      </c>
      <c r="E168" s="5">
        <v>11123461</v>
      </c>
      <c r="F168" s="6">
        <v>1162153</v>
      </c>
      <c r="G168" s="7">
        <v>0.10447764414331115</v>
      </c>
      <c r="H168" s="8">
        <v>9961308</v>
      </c>
    </row>
    <row r="169" spans="1:8" ht="46" x14ac:dyDescent="0.35">
      <c r="A169" s="1" t="s">
        <v>195</v>
      </c>
      <c r="B169" s="2" t="s">
        <v>14</v>
      </c>
      <c r="C169" s="3">
        <v>44943</v>
      </c>
      <c r="D169" s="4">
        <v>45077</v>
      </c>
      <c r="E169" s="5">
        <v>11123461</v>
      </c>
      <c r="F169" s="6">
        <v>1162153</v>
      </c>
      <c r="G169" s="7">
        <v>0.10447764414331115</v>
      </c>
      <c r="H169" s="8">
        <v>9961308</v>
      </c>
    </row>
    <row r="170" spans="1:8" ht="46" x14ac:dyDescent="0.35">
      <c r="A170" s="1" t="s">
        <v>196</v>
      </c>
      <c r="B170" s="2" t="s">
        <v>14</v>
      </c>
      <c r="C170" s="3">
        <v>44943</v>
      </c>
      <c r="D170" s="4">
        <v>45077</v>
      </c>
      <c r="E170" s="5">
        <v>11123461</v>
      </c>
      <c r="F170" s="6">
        <v>1162153</v>
      </c>
      <c r="G170" s="7">
        <v>0.10447764414331115</v>
      </c>
      <c r="H170" s="8">
        <v>9961308</v>
      </c>
    </row>
    <row r="171" spans="1:8" ht="34.5" x14ac:dyDescent="0.35">
      <c r="A171" s="1" t="s">
        <v>197</v>
      </c>
      <c r="B171" s="2" t="s">
        <v>327</v>
      </c>
      <c r="C171" s="3">
        <v>44943</v>
      </c>
      <c r="D171" s="4">
        <v>45077</v>
      </c>
      <c r="E171" s="5">
        <v>8911000</v>
      </c>
      <c r="F171" s="6">
        <v>931000</v>
      </c>
      <c r="G171" s="7">
        <v>0.1044776119402985</v>
      </c>
      <c r="H171" s="8">
        <v>7980000</v>
      </c>
    </row>
    <row r="172" spans="1:8" ht="34.5" x14ac:dyDescent="0.35">
      <c r="A172" s="1" t="s">
        <v>198</v>
      </c>
      <c r="B172" s="2" t="s">
        <v>328</v>
      </c>
      <c r="C172" s="3">
        <v>44943</v>
      </c>
      <c r="D172" s="4">
        <v>45077</v>
      </c>
      <c r="E172" s="5">
        <v>8911000</v>
      </c>
      <c r="F172" s="6">
        <v>931000</v>
      </c>
      <c r="G172" s="7">
        <v>0.1044776119402985</v>
      </c>
      <c r="H172" s="8">
        <v>7980000</v>
      </c>
    </row>
    <row r="173" spans="1:8" ht="23" x14ac:dyDescent="0.35">
      <c r="A173" s="1" t="s">
        <v>199</v>
      </c>
      <c r="B173" s="2" t="s">
        <v>10</v>
      </c>
      <c r="C173" s="3">
        <v>44943</v>
      </c>
      <c r="D173" s="4">
        <v>45077</v>
      </c>
      <c r="E173" s="5">
        <v>18539097</v>
      </c>
      <c r="F173" s="6">
        <v>1936921</v>
      </c>
      <c r="G173" s="7">
        <v>0.10447763448241303</v>
      </c>
      <c r="H173" s="8">
        <v>16602176</v>
      </c>
    </row>
    <row r="174" spans="1:8" ht="23" x14ac:dyDescent="0.35">
      <c r="A174" s="1" t="s">
        <v>200</v>
      </c>
      <c r="B174" s="2" t="s">
        <v>10</v>
      </c>
      <c r="C174" s="3">
        <v>44943</v>
      </c>
      <c r="D174" s="4">
        <v>45291</v>
      </c>
      <c r="E174" s="5">
        <v>28555750</v>
      </c>
      <c r="F174" s="6">
        <v>1162153</v>
      </c>
      <c r="G174" s="7">
        <v>4.0697687856211098E-2</v>
      </c>
      <c r="H174" s="8">
        <v>27393597</v>
      </c>
    </row>
    <row r="175" spans="1:8" ht="23" x14ac:dyDescent="0.35">
      <c r="A175" s="1" t="s">
        <v>201</v>
      </c>
      <c r="B175" s="2" t="s">
        <v>10</v>
      </c>
      <c r="C175" s="3">
        <v>44943</v>
      </c>
      <c r="D175" s="4">
        <v>45077</v>
      </c>
      <c r="E175" s="5">
        <v>11123461</v>
      </c>
      <c r="F175" s="6">
        <v>1162153</v>
      </c>
      <c r="G175" s="7">
        <v>0.10447764414331115</v>
      </c>
      <c r="H175" s="8">
        <v>9961308</v>
      </c>
    </row>
    <row r="176" spans="1:8" ht="46" x14ac:dyDescent="0.35">
      <c r="A176" s="1" t="s">
        <v>202</v>
      </c>
      <c r="B176" s="2" t="s">
        <v>16</v>
      </c>
      <c r="C176" s="3">
        <v>44943</v>
      </c>
      <c r="D176" s="4">
        <v>45077</v>
      </c>
      <c r="E176" s="5">
        <v>25559227</v>
      </c>
      <c r="F176" s="6">
        <v>2670367</v>
      </c>
      <c r="G176" s="7">
        <v>0.1044776119402985</v>
      </c>
      <c r="H176" s="8">
        <v>22888860</v>
      </c>
    </row>
    <row r="177" spans="1:8" ht="46" x14ac:dyDescent="0.35">
      <c r="A177" s="1" t="s">
        <v>203</v>
      </c>
      <c r="B177" s="2" t="s">
        <v>329</v>
      </c>
      <c r="C177" s="3">
        <v>44943</v>
      </c>
      <c r="D177" s="4">
        <v>45077</v>
      </c>
      <c r="E177" s="5">
        <v>31241470</v>
      </c>
      <c r="F177" s="6">
        <v>3264034</v>
      </c>
      <c r="G177" s="7">
        <v>0.10447760620739037</v>
      </c>
      <c r="H177" s="8">
        <v>27977436</v>
      </c>
    </row>
    <row r="178" spans="1:8" ht="46" x14ac:dyDescent="0.35">
      <c r="A178" s="1" t="s">
        <v>204</v>
      </c>
      <c r="B178" s="2" t="s">
        <v>330</v>
      </c>
      <c r="C178" s="3">
        <v>44943</v>
      </c>
      <c r="D178" s="4">
        <v>45077</v>
      </c>
      <c r="E178" s="5">
        <v>22722755</v>
      </c>
      <c r="F178" s="6">
        <v>2374019</v>
      </c>
      <c r="G178" s="7">
        <v>0.10447760405813468</v>
      </c>
      <c r="H178" s="8">
        <v>20348736</v>
      </c>
    </row>
    <row r="179" spans="1:8" ht="34.5" x14ac:dyDescent="0.35">
      <c r="A179" s="1" t="s">
        <v>205</v>
      </c>
      <c r="B179" s="2" t="s">
        <v>331</v>
      </c>
      <c r="C179" s="3">
        <v>44943</v>
      </c>
      <c r="D179" s="4">
        <v>45077</v>
      </c>
      <c r="E179" s="5">
        <v>19870708</v>
      </c>
      <c r="F179" s="6">
        <v>2076044</v>
      </c>
      <c r="G179" s="7">
        <v>0.10447760593130351</v>
      </c>
      <c r="H179" s="8">
        <v>17794664</v>
      </c>
    </row>
    <row r="180" spans="1:8" ht="34.5" x14ac:dyDescent="0.35">
      <c r="A180" s="1" t="s">
        <v>206</v>
      </c>
      <c r="B180" s="2" t="s">
        <v>332</v>
      </c>
      <c r="C180" s="3">
        <v>44943</v>
      </c>
      <c r="D180" s="4">
        <v>45077</v>
      </c>
      <c r="E180" s="5">
        <v>28401899</v>
      </c>
      <c r="F180" s="6">
        <v>2967363</v>
      </c>
      <c r="G180" s="7">
        <v>0.10447762665447123</v>
      </c>
      <c r="H180" s="8">
        <v>25434536</v>
      </c>
    </row>
    <row r="181" spans="1:8" ht="46" x14ac:dyDescent="0.35">
      <c r="A181" s="1" t="s">
        <v>207</v>
      </c>
      <c r="B181" s="2" t="s">
        <v>17</v>
      </c>
      <c r="C181" s="3">
        <v>44943</v>
      </c>
      <c r="D181" s="4">
        <v>45077</v>
      </c>
      <c r="E181" s="5">
        <v>19870708</v>
      </c>
      <c r="F181" s="6">
        <v>2076044</v>
      </c>
      <c r="G181" s="7">
        <v>0.10447760593130351</v>
      </c>
      <c r="H181" s="8">
        <v>17794664</v>
      </c>
    </row>
    <row r="182" spans="1:8" ht="57.5" x14ac:dyDescent="0.35">
      <c r="A182" s="1" t="s">
        <v>208</v>
      </c>
      <c r="B182" s="2" t="s">
        <v>333</v>
      </c>
      <c r="C182" s="3">
        <v>44943</v>
      </c>
      <c r="D182" s="4">
        <v>45291</v>
      </c>
      <c r="E182" s="5">
        <v>72912337</v>
      </c>
      <c r="F182" s="6">
        <v>2967363</v>
      </c>
      <c r="G182" s="7">
        <v>4.0697680558504111E-2</v>
      </c>
      <c r="H182" s="8">
        <v>69944974</v>
      </c>
    </row>
    <row r="183" spans="1:8" ht="34.5" x14ac:dyDescent="0.35">
      <c r="A183" s="1" t="s">
        <v>209</v>
      </c>
      <c r="B183" s="2" t="s">
        <v>334</v>
      </c>
      <c r="C183" s="3">
        <v>44943</v>
      </c>
      <c r="D183" s="4">
        <v>45077</v>
      </c>
      <c r="E183" s="5">
        <v>11123461</v>
      </c>
      <c r="F183" s="6">
        <v>1162153</v>
      </c>
      <c r="G183" s="7">
        <v>0.10447764414331115</v>
      </c>
      <c r="H183" s="8">
        <v>9961308</v>
      </c>
    </row>
    <row r="184" spans="1:8" ht="34.5" x14ac:dyDescent="0.35">
      <c r="A184" s="1" t="s">
        <v>210</v>
      </c>
      <c r="B184" s="2" t="s">
        <v>335</v>
      </c>
      <c r="C184" s="3">
        <v>44943</v>
      </c>
      <c r="D184" s="4">
        <v>45077</v>
      </c>
      <c r="E184" s="5">
        <v>11123461</v>
      </c>
      <c r="F184" s="6">
        <v>1162153</v>
      </c>
      <c r="G184" s="7">
        <v>0.10447764414331115</v>
      </c>
      <c r="H184" s="8">
        <v>9961308</v>
      </c>
    </row>
    <row r="185" spans="1:8" ht="34.5" x14ac:dyDescent="0.35">
      <c r="A185" s="1" t="s">
        <v>211</v>
      </c>
      <c r="B185" s="2" t="s">
        <v>335</v>
      </c>
      <c r="C185" s="3">
        <v>44943</v>
      </c>
      <c r="D185" s="4">
        <v>45077</v>
      </c>
      <c r="E185" s="5">
        <v>11123461</v>
      </c>
      <c r="F185" s="6">
        <v>1162153</v>
      </c>
      <c r="G185" s="7">
        <v>0.10447764414331115</v>
      </c>
      <c r="H185" s="8">
        <v>9961308</v>
      </c>
    </row>
    <row r="186" spans="1:8" ht="23" x14ac:dyDescent="0.35">
      <c r="A186" s="1" t="s">
        <v>212</v>
      </c>
      <c r="B186" s="2" t="s">
        <v>336</v>
      </c>
      <c r="C186" s="3">
        <v>44943</v>
      </c>
      <c r="D186" s="4">
        <v>45077</v>
      </c>
      <c r="E186" s="5">
        <v>25559227</v>
      </c>
      <c r="F186" s="6">
        <v>2670367</v>
      </c>
      <c r="G186" s="7">
        <v>0.1044776119402985</v>
      </c>
      <c r="H186" s="8">
        <v>22888860</v>
      </c>
    </row>
    <row r="187" spans="1:8" ht="23" x14ac:dyDescent="0.35">
      <c r="A187" s="1" t="s">
        <v>213</v>
      </c>
      <c r="B187" s="2" t="s">
        <v>337</v>
      </c>
      <c r="C187" s="3">
        <v>44943</v>
      </c>
      <c r="D187" s="4">
        <v>45077</v>
      </c>
      <c r="E187" s="5">
        <v>14213309</v>
      </c>
      <c r="F187" s="6">
        <v>1484973</v>
      </c>
      <c r="G187" s="7">
        <v>0.1044776413430539</v>
      </c>
      <c r="H187" s="8">
        <v>12728336</v>
      </c>
    </row>
    <row r="188" spans="1:8" ht="23" x14ac:dyDescent="0.35">
      <c r="A188" s="1" t="s">
        <v>214</v>
      </c>
      <c r="B188" s="2" t="s">
        <v>21</v>
      </c>
      <c r="C188" s="3">
        <v>44943</v>
      </c>
      <c r="D188" s="4">
        <v>45291</v>
      </c>
      <c r="E188" s="5">
        <v>51011370</v>
      </c>
      <c r="F188" s="6">
        <v>2076044</v>
      </c>
      <c r="G188" s="7">
        <v>4.0697671911183723E-2</v>
      </c>
      <c r="H188" s="8">
        <v>48935326</v>
      </c>
    </row>
    <row r="189" spans="1:8" ht="46" x14ac:dyDescent="0.35">
      <c r="A189" s="1" t="s">
        <v>215</v>
      </c>
      <c r="B189" s="2" t="s">
        <v>338</v>
      </c>
      <c r="C189" s="3">
        <v>44943</v>
      </c>
      <c r="D189" s="4">
        <v>45077</v>
      </c>
      <c r="E189" s="5">
        <v>25559227</v>
      </c>
      <c r="F189" s="6">
        <v>2670367</v>
      </c>
      <c r="G189" s="7">
        <v>0.1044776119402985</v>
      </c>
      <c r="H189" s="8">
        <v>22888860</v>
      </c>
    </row>
    <row r="190" spans="1:8" ht="46" x14ac:dyDescent="0.35">
      <c r="A190" s="1" t="s">
        <v>216</v>
      </c>
      <c r="B190" s="2" t="s">
        <v>339</v>
      </c>
      <c r="C190" s="3">
        <v>44943</v>
      </c>
      <c r="D190" s="4">
        <v>45077</v>
      </c>
      <c r="E190" s="5">
        <v>18539097</v>
      </c>
      <c r="F190" s="6">
        <v>1936921</v>
      </c>
      <c r="G190" s="7">
        <v>0.10447763448241303</v>
      </c>
      <c r="H190" s="8">
        <v>16602176</v>
      </c>
    </row>
    <row r="191" spans="1:8" ht="46" x14ac:dyDescent="0.35">
      <c r="A191" s="1" t="s">
        <v>217</v>
      </c>
      <c r="B191" s="2" t="s">
        <v>340</v>
      </c>
      <c r="C191" s="3">
        <v>44943</v>
      </c>
      <c r="D191" s="4">
        <v>45077</v>
      </c>
      <c r="E191" s="5">
        <v>18539097</v>
      </c>
      <c r="F191" s="6">
        <v>1936921</v>
      </c>
      <c r="G191" s="7">
        <v>0.10447763448241303</v>
      </c>
      <c r="H191" s="8">
        <v>16602176</v>
      </c>
    </row>
    <row r="192" spans="1:8" ht="34.5" x14ac:dyDescent="0.35">
      <c r="A192" s="1" t="s">
        <v>218</v>
      </c>
      <c r="B192" s="2" t="s">
        <v>341</v>
      </c>
      <c r="C192" s="3">
        <v>44943</v>
      </c>
      <c r="D192" s="4">
        <v>45077</v>
      </c>
      <c r="E192" s="5">
        <v>14213309</v>
      </c>
      <c r="F192" s="6">
        <v>1484973</v>
      </c>
      <c r="G192" s="7">
        <v>0.1044776413430539</v>
      </c>
      <c r="H192" s="8">
        <v>12728336</v>
      </c>
    </row>
    <row r="193" spans="1:8" ht="34.5" x14ac:dyDescent="0.35">
      <c r="A193" s="1" t="s">
        <v>219</v>
      </c>
      <c r="B193" s="2" t="s">
        <v>316</v>
      </c>
      <c r="C193" s="3">
        <v>44943</v>
      </c>
      <c r="D193" s="4">
        <v>45291</v>
      </c>
      <c r="E193" s="5">
        <v>80201983</v>
      </c>
      <c r="F193" s="6">
        <v>3264034</v>
      </c>
      <c r="G193" s="7">
        <v>4.0697672026388673E-2</v>
      </c>
      <c r="H193" s="8">
        <v>76937949</v>
      </c>
    </row>
    <row r="194" spans="1:8" ht="46" x14ac:dyDescent="0.35">
      <c r="A194" s="1" t="s">
        <v>220</v>
      </c>
      <c r="B194" s="2" t="s">
        <v>342</v>
      </c>
      <c r="C194" s="3">
        <v>44943</v>
      </c>
      <c r="D194" s="4">
        <v>45291</v>
      </c>
      <c r="E194" s="5">
        <v>102070923</v>
      </c>
      <c r="F194" s="6">
        <v>4154049</v>
      </c>
      <c r="G194" s="7">
        <v>4.0697672538926685E-2</v>
      </c>
      <c r="H194" s="8">
        <v>97916874</v>
      </c>
    </row>
    <row r="195" spans="1:8" ht="69" x14ac:dyDescent="0.35">
      <c r="A195" s="1" t="s">
        <v>221</v>
      </c>
      <c r="B195" s="2" t="s">
        <v>343</v>
      </c>
      <c r="C195" s="3">
        <v>44950</v>
      </c>
      <c r="D195" s="4">
        <v>45291</v>
      </c>
      <c r="E195" s="5">
        <v>821392589</v>
      </c>
      <c r="F195" s="6">
        <v>750253056</v>
      </c>
      <c r="G195" s="7">
        <v>0.91339155727396026</v>
      </c>
      <c r="H195" s="8">
        <v>71139533</v>
      </c>
    </row>
    <row r="196" spans="1:8" ht="34.5" x14ac:dyDescent="0.35">
      <c r="A196" s="1" t="s">
        <v>222</v>
      </c>
      <c r="B196" s="2" t="s">
        <v>344</v>
      </c>
      <c r="C196" s="3">
        <v>44943</v>
      </c>
      <c r="D196" s="4">
        <v>45291</v>
      </c>
      <c r="E196" s="5">
        <v>47592905</v>
      </c>
      <c r="F196" s="6">
        <v>1936921</v>
      </c>
      <c r="G196" s="7">
        <v>4.0697683824931469E-2</v>
      </c>
      <c r="H196" s="8">
        <v>45655984</v>
      </c>
    </row>
    <row r="197" spans="1:8" ht="46" x14ac:dyDescent="0.35">
      <c r="A197" s="1" t="s">
        <v>223</v>
      </c>
      <c r="B197" s="2" t="s">
        <v>345</v>
      </c>
      <c r="C197" s="3">
        <v>44949</v>
      </c>
      <c r="D197" s="4">
        <v>44286</v>
      </c>
      <c r="E197" s="5">
        <v>230000000</v>
      </c>
      <c r="F197" s="6">
        <v>0</v>
      </c>
      <c r="G197" s="7">
        <v>0</v>
      </c>
      <c r="H197" s="8">
        <v>230000000</v>
      </c>
    </row>
    <row r="198" spans="1:8" ht="46" x14ac:dyDescent="0.35">
      <c r="A198" s="1" t="s">
        <v>224</v>
      </c>
      <c r="B198" s="2" t="s">
        <v>346</v>
      </c>
      <c r="C198" s="3">
        <v>44950</v>
      </c>
      <c r="D198" s="4">
        <v>45230</v>
      </c>
      <c r="E198" s="5">
        <v>3034964301</v>
      </c>
      <c r="F198" s="6">
        <v>0</v>
      </c>
      <c r="G198" s="7">
        <v>0</v>
      </c>
      <c r="H198" s="8">
        <v>3034964301</v>
      </c>
    </row>
    <row r="199" spans="1:8" ht="34.5" x14ac:dyDescent="0.35">
      <c r="A199" s="1" t="s">
        <v>225</v>
      </c>
      <c r="B199" s="2" t="s">
        <v>347</v>
      </c>
      <c r="C199" s="3">
        <v>44930</v>
      </c>
      <c r="D199" s="4">
        <v>45077</v>
      </c>
      <c r="E199" s="5">
        <v>12202602</v>
      </c>
      <c r="F199" s="6">
        <v>2241294</v>
      </c>
      <c r="G199" s="7">
        <v>0.18367344931843224</v>
      </c>
      <c r="H199" s="8">
        <v>9961308</v>
      </c>
    </row>
    <row r="200" spans="1:8" ht="46" x14ac:dyDescent="0.35">
      <c r="A200" s="1" t="s">
        <v>226</v>
      </c>
      <c r="B200" s="2" t="s">
        <v>348</v>
      </c>
      <c r="C200" s="3">
        <v>44937</v>
      </c>
      <c r="D200" s="4">
        <v>45077</v>
      </c>
      <c r="E200" s="5">
        <v>19369205</v>
      </c>
      <c r="F200" s="6">
        <v>2767029</v>
      </c>
      <c r="G200" s="7">
        <v>0.14285712810618711</v>
      </c>
      <c r="H200" s="8">
        <v>16602176</v>
      </c>
    </row>
    <row r="201" spans="1:8" ht="69" x14ac:dyDescent="0.35">
      <c r="A201" s="1" t="s">
        <v>227</v>
      </c>
      <c r="B201" s="2" t="s">
        <v>349</v>
      </c>
      <c r="C201" s="3">
        <v>44937</v>
      </c>
      <c r="D201" s="4">
        <v>45291</v>
      </c>
      <c r="E201" s="5">
        <v>66759175</v>
      </c>
      <c r="F201" s="6">
        <v>3814810</v>
      </c>
      <c r="G201" s="7">
        <v>5.7142857142857141E-2</v>
      </c>
      <c r="H201" s="8">
        <v>62944365</v>
      </c>
    </row>
    <row r="202" spans="1:8" ht="46" x14ac:dyDescent="0.35">
      <c r="A202" s="1" t="s">
        <v>228</v>
      </c>
      <c r="B202" s="2" t="s">
        <v>350</v>
      </c>
      <c r="C202" s="3">
        <v>44943</v>
      </c>
      <c r="D202" s="4">
        <v>45077</v>
      </c>
      <c r="E202" s="5">
        <v>22722755</v>
      </c>
      <c r="F202" s="6">
        <v>2374019</v>
      </c>
      <c r="G202" s="7">
        <v>0.10447760405813468</v>
      </c>
      <c r="H202" s="8">
        <v>20348736</v>
      </c>
    </row>
    <row r="203" spans="1:8" ht="34.5" x14ac:dyDescent="0.35">
      <c r="A203" s="1" t="s">
        <v>229</v>
      </c>
      <c r="B203" s="2" t="s">
        <v>351</v>
      </c>
      <c r="C203" s="3">
        <v>44931</v>
      </c>
      <c r="D203" s="4">
        <v>45291</v>
      </c>
      <c r="E203" s="5">
        <v>60367917</v>
      </c>
      <c r="F203" s="6">
        <v>4408893</v>
      </c>
      <c r="G203" s="7">
        <v>7.3033710936224613E-2</v>
      </c>
      <c r="H203" s="8">
        <v>55959024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workbookViewId="0"/>
  </sheetViews>
  <sheetFormatPr baseColWidth="10" defaultRowHeight="14.5" x14ac:dyDescent="0.35"/>
  <cols>
    <col min="1" max="1" width="15" customWidth="1"/>
    <col min="2" max="2" width="64.7265625" style="20" customWidth="1"/>
    <col min="3" max="3" width="7.1796875" bestFit="1" customWidth="1"/>
    <col min="4" max="4" width="10.453125" bestFit="1" customWidth="1"/>
    <col min="5" max="5" width="11.1796875" bestFit="1" customWidth="1"/>
    <col min="6" max="6" width="15.1796875" bestFit="1" customWidth="1"/>
    <col min="7" max="7" width="10.1796875" style="39" bestFit="1" customWidth="1"/>
    <col min="8" max="8" width="11.54296875" bestFit="1" customWidth="1"/>
    <col min="9" max="9" width="15.453125" customWidth="1"/>
    <col min="10" max="10" width="11.81640625" bestFit="1" customWidth="1"/>
    <col min="11" max="11" width="11.1796875" bestFit="1" customWidth="1"/>
  </cols>
  <sheetData>
    <row r="1" spans="1:10" ht="34.5" x14ac:dyDescent="0.35">
      <c r="A1" s="9" t="s">
        <v>0</v>
      </c>
      <c r="B1" s="9" t="s">
        <v>1</v>
      </c>
      <c r="C1" s="9" t="s">
        <v>2</v>
      </c>
      <c r="D1" s="9" t="s">
        <v>3</v>
      </c>
      <c r="E1" s="10" t="s">
        <v>4</v>
      </c>
      <c r="F1" s="9" t="s">
        <v>5</v>
      </c>
      <c r="G1" s="38" t="s">
        <v>6</v>
      </c>
      <c r="H1" s="9" t="s">
        <v>7</v>
      </c>
    </row>
    <row r="2" spans="1:10" ht="23" x14ac:dyDescent="0.35">
      <c r="A2" s="11" t="s">
        <v>41</v>
      </c>
      <c r="B2" s="16" t="s">
        <v>10</v>
      </c>
      <c r="C2" s="21">
        <v>44930</v>
      </c>
      <c r="D2" s="24">
        <v>45077</v>
      </c>
      <c r="E2" s="5">
        <v>12202602</v>
      </c>
      <c r="F2" s="37">
        <v>4731621</v>
      </c>
      <c r="G2" s="43">
        <f>F2/E2</f>
        <v>0.38775508698882416</v>
      </c>
      <c r="H2" s="37">
        <f>+E2-F2</f>
        <v>7470981</v>
      </c>
      <c r="J2" s="44"/>
    </row>
    <row r="3" spans="1:10" ht="46" x14ac:dyDescent="0.35">
      <c r="A3" s="12" t="s">
        <v>29</v>
      </c>
      <c r="B3" s="31" t="s">
        <v>230</v>
      </c>
      <c r="C3" s="22">
        <v>44930</v>
      </c>
      <c r="D3" s="24">
        <v>45291</v>
      </c>
      <c r="E3" s="5">
        <v>90797988</v>
      </c>
      <c r="F3" s="37">
        <v>14497158</v>
      </c>
      <c r="G3" s="43">
        <f t="shared" ref="G3:G66" si="0">F3/E3</f>
        <v>0.15966386832272098</v>
      </c>
      <c r="H3" s="37">
        <f t="shared" ref="H3:H66" si="1">+E3-F3</f>
        <v>76300830</v>
      </c>
      <c r="J3" s="44"/>
    </row>
    <row r="4" spans="1:10" ht="46" x14ac:dyDescent="0.35">
      <c r="A4" s="11" t="s">
        <v>40</v>
      </c>
      <c r="B4" s="16" t="s">
        <v>238</v>
      </c>
      <c r="C4" s="21">
        <v>44930</v>
      </c>
      <c r="D4" s="24">
        <v>45077</v>
      </c>
      <c r="E4" s="5">
        <v>37387407</v>
      </c>
      <c r="F4" s="37">
        <v>14497158</v>
      </c>
      <c r="G4" s="43">
        <f t="shared" si="0"/>
        <v>0.38775510695352583</v>
      </c>
      <c r="H4" s="37">
        <f t="shared" si="1"/>
        <v>22890249</v>
      </c>
      <c r="J4" s="44"/>
    </row>
    <row r="5" spans="1:10" ht="46" x14ac:dyDescent="0.35">
      <c r="A5" s="11" t="s">
        <v>43</v>
      </c>
      <c r="B5" s="16" t="s">
        <v>240</v>
      </c>
      <c r="C5" s="21">
        <v>44930</v>
      </c>
      <c r="D5" s="24">
        <v>45291</v>
      </c>
      <c r="E5" s="5">
        <v>105928255</v>
      </c>
      <c r="F5" s="37">
        <v>16912915</v>
      </c>
      <c r="G5" s="43">
        <f t="shared" si="0"/>
        <v>0.15966386871944602</v>
      </c>
      <c r="H5" s="37">
        <f t="shared" si="1"/>
        <v>89015340</v>
      </c>
      <c r="J5" s="44"/>
    </row>
    <row r="6" spans="1:10" ht="34.5" x14ac:dyDescent="0.35">
      <c r="A6" s="11" t="s">
        <v>44</v>
      </c>
      <c r="B6" s="16" t="s">
        <v>241</v>
      </c>
      <c r="C6" s="21">
        <v>44930</v>
      </c>
      <c r="D6" s="24">
        <v>44977</v>
      </c>
      <c r="E6" s="5">
        <v>37387407</v>
      </c>
      <c r="F6" s="37">
        <v>11953797</v>
      </c>
      <c r="G6" s="43">
        <f t="shared" si="0"/>
        <v>0.31972789661502871</v>
      </c>
      <c r="H6" s="37">
        <f t="shared" si="1"/>
        <v>25433610</v>
      </c>
      <c r="J6" s="44"/>
    </row>
    <row r="7" spans="1:10" ht="34.5" x14ac:dyDescent="0.35">
      <c r="A7" s="12" t="s">
        <v>31</v>
      </c>
      <c r="B7" s="32" t="s">
        <v>232</v>
      </c>
      <c r="C7" s="22">
        <v>44930</v>
      </c>
      <c r="D7" s="24">
        <v>45291</v>
      </c>
      <c r="E7" s="5">
        <v>83232872</v>
      </c>
      <c r="F7" s="37">
        <v>13289282</v>
      </c>
      <c r="G7" s="43">
        <f t="shared" si="0"/>
        <v>0.159663864536598</v>
      </c>
      <c r="H7" s="37">
        <f t="shared" si="1"/>
        <v>69943590</v>
      </c>
      <c r="J7" s="44"/>
    </row>
    <row r="8" spans="1:10" ht="34.5" x14ac:dyDescent="0.35">
      <c r="A8" s="11" t="s">
        <v>45</v>
      </c>
      <c r="B8" s="17" t="s">
        <v>242</v>
      </c>
      <c r="C8" s="21">
        <v>44930</v>
      </c>
      <c r="D8" s="24">
        <v>45291</v>
      </c>
      <c r="E8" s="5">
        <v>52939125</v>
      </c>
      <c r="F8" s="37">
        <v>8452465</v>
      </c>
      <c r="G8" s="43">
        <f t="shared" si="0"/>
        <v>0.15966385919676609</v>
      </c>
      <c r="H8" s="37">
        <f t="shared" si="1"/>
        <v>44486660</v>
      </c>
      <c r="J8" s="44"/>
    </row>
    <row r="9" spans="1:10" ht="46" x14ac:dyDescent="0.35">
      <c r="A9" s="12" t="s">
        <v>30</v>
      </c>
      <c r="B9" s="32" t="s">
        <v>231</v>
      </c>
      <c r="C9" s="22">
        <v>44930</v>
      </c>
      <c r="D9" s="24">
        <v>45291</v>
      </c>
      <c r="E9" s="5">
        <v>105928255</v>
      </c>
      <c r="F9" s="37">
        <v>16912915</v>
      </c>
      <c r="G9" s="43">
        <f t="shared" si="0"/>
        <v>0.15966386871944602</v>
      </c>
      <c r="H9" s="37">
        <f t="shared" si="1"/>
        <v>89015340</v>
      </c>
      <c r="J9" s="44"/>
    </row>
    <row r="10" spans="1:10" ht="34.5" x14ac:dyDescent="0.35">
      <c r="A10" s="11" t="s">
        <v>46</v>
      </c>
      <c r="B10" s="17" t="s">
        <v>243</v>
      </c>
      <c r="C10" s="21">
        <v>44930</v>
      </c>
      <c r="D10" s="24">
        <v>45291</v>
      </c>
      <c r="E10" s="5">
        <v>49391474</v>
      </c>
      <c r="F10" s="37">
        <v>7886034</v>
      </c>
      <c r="G10" s="43">
        <f t="shared" si="0"/>
        <v>0.15966387235173424</v>
      </c>
      <c r="H10" s="37">
        <f t="shared" si="1"/>
        <v>41505440</v>
      </c>
      <c r="J10" s="44"/>
    </row>
    <row r="11" spans="1:10" ht="34.5" x14ac:dyDescent="0.35">
      <c r="A11" s="12" t="s">
        <v>225</v>
      </c>
      <c r="B11" s="32" t="s">
        <v>347</v>
      </c>
      <c r="C11" s="22">
        <v>44930</v>
      </c>
      <c r="D11" s="24">
        <v>45077</v>
      </c>
      <c r="E11" s="5">
        <v>12202602</v>
      </c>
      <c r="F11" s="37">
        <v>4731621</v>
      </c>
      <c r="G11" s="43">
        <f t="shared" si="0"/>
        <v>0.38775508698882416</v>
      </c>
      <c r="H11" s="37">
        <f t="shared" si="1"/>
        <v>7470981</v>
      </c>
      <c r="J11" s="44"/>
    </row>
    <row r="12" spans="1:10" ht="23" x14ac:dyDescent="0.35">
      <c r="A12" s="11" t="s">
        <v>42</v>
      </c>
      <c r="B12" s="17" t="s">
        <v>239</v>
      </c>
      <c r="C12" s="21">
        <v>44930</v>
      </c>
      <c r="D12" s="24">
        <v>45291</v>
      </c>
      <c r="E12" s="5">
        <v>49391474</v>
      </c>
      <c r="F12" s="37">
        <v>7886034</v>
      </c>
      <c r="G12" s="43">
        <f t="shared" si="0"/>
        <v>0.15966387235173424</v>
      </c>
      <c r="H12" s="37">
        <f t="shared" si="1"/>
        <v>41505440</v>
      </c>
      <c r="J12" s="44"/>
    </row>
    <row r="13" spans="1:10" ht="34.5" x14ac:dyDescent="0.35">
      <c r="A13" s="12" t="s">
        <v>32</v>
      </c>
      <c r="B13" s="32" t="s">
        <v>233</v>
      </c>
      <c r="C13" s="22">
        <v>44930</v>
      </c>
      <c r="D13" s="24">
        <v>45077</v>
      </c>
      <c r="E13" s="5">
        <v>20337666</v>
      </c>
      <c r="F13" s="37">
        <v>7886034</v>
      </c>
      <c r="G13" s="43">
        <f t="shared" si="0"/>
        <v>0.38775511408241242</v>
      </c>
      <c r="H13" s="37">
        <f t="shared" si="1"/>
        <v>12451632</v>
      </c>
      <c r="J13" s="44"/>
    </row>
    <row r="14" spans="1:10" ht="34.5" x14ac:dyDescent="0.35">
      <c r="A14" s="12" t="s">
        <v>39</v>
      </c>
      <c r="B14" s="32" t="s">
        <v>237</v>
      </c>
      <c r="C14" s="22">
        <v>44930</v>
      </c>
      <c r="D14" s="24">
        <v>45077</v>
      </c>
      <c r="E14" s="5">
        <v>31157307</v>
      </c>
      <c r="F14" s="37">
        <v>12081405</v>
      </c>
      <c r="G14" s="43">
        <f t="shared" si="0"/>
        <v>0.38775510990086531</v>
      </c>
      <c r="H14" s="37">
        <f t="shared" si="1"/>
        <v>19075902</v>
      </c>
      <c r="J14" s="44"/>
    </row>
    <row r="15" spans="1:10" ht="34.5" x14ac:dyDescent="0.35">
      <c r="A15" s="12" t="s">
        <v>35</v>
      </c>
      <c r="B15" s="32" t="s">
        <v>235</v>
      </c>
      <c r="C15" s="22">
        <v>44930</v>
      </c>
      <c r="D15" s="25">
        <v>45077</v>
      </c>
      <c r="E15" s="5">
        <v>34272359</v>
      </c>
      <c r="F15" s="37">
        <v>13289282</v>
      </c>
      <c r="G15" s="43">
        <f t="shared" si="0"/>
        <v>0.38775510025440618</v>
      </c>
      <c r="H15" s="37">
        <f t="shared" si="1"/>
        <v>20983077</v>
      </c>
      <c r="J15" s="44"/>
    </row>
    <row r="16" spans="1:10" ht="34.5" x14ac:dyDescent="0.35">
      <c r="A16" s="12" t="s">
        <v>38</v>
      </c>
      <c r="B16" s="32" t="s">
        <v>237</v>
      </c>
      <c r="C16" s="22">
        <v>44930</v>
      </c>
      <c r="D16" s="25">
        <v>45077</v>
      </c>
      <c r="E16" s="5">
        <v>31157307</v>
      </c>
      <c r="F16" s="37">
        <v>12081405</v>
      </c>
      <c r="G16" s="43">
        <f t="shared" si="0"/>
        <v>0.38775510990086531</v>
      </c>
      <c r="H16" s="37">
        <f t="shared" si="1"/>
        <v>19075902</v>
      </c>
      <c r="J16" s="44"/>
    </row>
    <row r="17" spans="1:10" ht="34.5" x14ac:dyDescent="0.35">
      <c r="A17" s="12" t="s">
        <v>33</v>
      </c>
      <c r="B17" s="32" t="s">
        <v>234</v>
      </c>
      <c r="C17" s="22">
        <v>44930</v>
      </c>
      <c r="D17" s="24">
        <v>45291</v>
      </c>
      <c r="E17" s="5">
        <v>105928255</v>
      </c>
      <c r="F17" s="37">
        <v>16912915</v>
      </c>
      <c r="G17" s="43">
        <f t="shared" si="0"/>
        <v>0.15966386871944602</v>
      </c>
      <c r="H17" s="37">
        <f t="shared" si="1"/>
        <v>89015340</v>
      </c>
      <c r="J17" s="44"/>
    </row>
    <row r="18" spans="1:10" ht="34.5" x14ac:dyDescent="0.35">
      <c r="A18" s="12" t="s">
        <v>36</v>
      </c>
      <c r="B18" s="32" t="s">
        <v>235</v>
      </c>
      <c r="C18" s="22">
        <v>44930</v>
      </c>
      <c r="D18" s="24">
        <v>45291</v>
      </c>
      <c r="E18" s="5">
        <v>83232872</v>
      </c>
      <c r="F18" s="37">
        <v>13289282</v>
      </c>
      <c r="G18" s="43">
        <f t="shared" si="0"/>
        <v>0.159663864536598</v>
      </c>
      <c r="H18" s="37">
        <f t="shared" si="1"/>
        <v>69943590</v>
      </c>
      <c r="J18" s="44"/>
    </row>
    <row r="19" spans="1:10" ht="34.5" x14ac:dyDescent="0.35">
      <c r="A19" s="12" t="s">
        <v>34</v>
      </c>
      <c r="B19" s="32" t="s">
        <v>235</v>
      </c>
      <c r="C19" s="22">
        <v>44930</v>
      </c>
      <c r="D19" s="24">
        <v>45291</v>
      </c>
      <c r="E19" s="5">
        <v>83232872</v>
      </c>
      <c r="F19" s="37">
        <v>13289282</v>
      </c>
      <c r="G19" s="43">
        <f t="shared" si="0"/>
        <v>0.159663864536598</v>
      </c>
      <c r="H19" s="37">
        <f t="shared" si="1"/>
        <v>69943590</v>
      </c>
      <c r="J19" s="44"/>
    </row>
    <row r="20" spans="1:10" ht="34.5" x14ac:dyDescent="0.35">
      <c r="A20" s="12" t="s">
        <v>37</v>
      </c>
      <c r="B20" s="32" t="s">
        <v>236</v>
      </c>
      <c r="C20" s="22">
        <v>44930</v>
      </c>
      <c r="D20" s="25">
        <v>45077</v>
      </c>
      <c r="E20" s="5">
        <v>31157307</v>
      </c>
      <c r="F20" s="37">
        <v>12081405</v>
      </c>
      <c r="G20" s="43">
        <f t="shared" si="0"/>
        <v>0.38775510990086531</v>
      </c>
      <c r="H20" s="37">
        <f t="shared" si="1"/>
        <v>19075902</v>
      </c>
      <c r="J20" s="44"/>
    </row>
    <row r="21" spans="1:10" ht="34.5" x14ac:dyDescent="0.35">
      <c r="A21" s="12" t="s">
        <v>49</v>
      </c>
      <c r="B21" s="32" t="s">
        <v>246</v>
      </c>
      <c r="C21" s="22">
        <v>44930</v>
      </c>
      <c r="D21" s="25">
        <v>45077</v>
      </c>
      <c r="E21" s="5">
        <v>34272359</v>
      </c>
      <c r="F21" s="37">
        <v>13289282</v>
      </c>
      <c r="G21" s="43">
        <f t="shared" si="0"/>
        <v>0.38775510025440618</v>
      </c>
      <c r="H21" s="37">
        <f t="shared" si="1"/>
        <v>20983077</v>
      </c>
      <c r="J21" s="44"/>
    </row>
    <row r="22" spans="1:10" ht="46" x14ac:dyDescent="0.35">
      <c r="A22" s="11" t="s">
        <v>47</v>
      </c>
      <c r="B22" s="17" t="s">
        <v>244</v>
      </c>
      <c r="C22" s="21">
        <v>44930</v>
      </c>
      <c r="D22" s="25">
        <v>45077</v>
      </c>
      <c r="E22" s="5">
        <v>20337666</v>
      </c>
      <c r="F22" s="37">
        <v>7886034</v>
      </c>
      <c r="G22" s="43">
        <f t="shared" si="0"/>
        <v>0.38775511408241242</v>
      </c>
      <c r="H22" s="37">
        <f t="shared" si="1"/>
        <v>12451632</v>
      </c>
      <c r="J22" s="44"/>
    </row>
    <row r="23" spans="1:10" ht="46" x14ac:dyDescent="0.35">
      <c r="A23" s="11" t="s">
        <v>48</v>
      </c>
      <c r="B23" s="17" t="s">
        <v>245</v>
      </c>
      <c r="C23" s="21">
        <v>44930</v>
      </c>
      <c r="D23" s="25">
        <v>45077</v>
      </c>
      <c r="E23" s="5">
        <v>20337666</v>
      </c>
      <c r="F23" s="37">
        <v>7886034</v>
      </c>
      <c r="G23" s="43">
        <f t="shared" si="0"/>
        <v>0.38775511408241242</v>
      </c>
      <c r="H23" s="37">
        <f t="shared" si="1"/>
        <v>12451632</v>
      </c>
      <c r="J23" s="44"/>
    </row>
    <row r="24" spans="1:10" ht="34.5" x14ac:dyDescent="0.35">
      <c r="A24" s="11" t="s">
        <v>83</v>
      </c>
      <c r="B24" s="17" t="s">
        <v>11</v>
      </c>
      <c r="C24" s="21">
        <v>44931</v>
      </c>
      <c r="D24" s="24">
        <v>45077</v>
      </c>
      <c r="E24" s="5">
        <v>27848113</v>
      </c>
      <c r="F24" s="37">
        <v>10681468</v>
      </c>
      <c r="G24" s="43">
        <f t="shared" si="0"/>
        <v>0.38356164383561642</v>
      </c>
      <c r="H24" s="37">
        <f t="shared" si="1"/>
        <v>17166645</v>
      </c>
      <c r="J24" s="44"/>
    </row>
    <row r="25" spans="1:10" ht="23" x14ac:dyDescent="0.35">
      <c r="A25" s="11" t="s">
        <v>80</v>
      </c>
      <c r="B25" s="17" t="s">
        <v>10</v>
      </c>
      <c r="C25" s="21">
        <v>44931</v>
      </c>
      <c r="D25" s="24">
        <v>45077</v>
      </c>
      <c r="E25" s="5">
        <v>12119591</v>
      </c>
      <c r="F25" s="37">
        <v>4648610</v>
      </c>
      <c r="G25" s="43">
        <f t="shared" si="0"/>
        <v>0.38356162349042966</v>
      </c>
      <c r="H25" s="37">
        <f t="shared" si="1"/>
        <v>7470981</v>
      </c>
      <c r="J25" s="44"/>
    </row>
    <row r="26" spans="1:10" ht="46" x14ac:dyDescent="0.35">
      <c r="A26" s="11" t="s">
        <v>89</v>
      </c>
      <c r="B26" s="17" t="s">
        <v>276</v>
      </c>
      <c r="C26" s="21">
        <v>44931</v>
      </c>
      <c r="D26" s="24">
        <v>45291</v>
      </c>
      <c r="E26" s="5">
        <v>120735834</v>
      </c>
      <c r="F26" s="37">
        <v>18992154</v>
      </c>
      <c r="G26" s="43">
        <f t="shared" si="0"/>
        <v>0.157303373578386</v>
      </c>
      <c r="H26" s="37">
        <f t="shared" si="1"/>
        <v>101743680</v>
      </c>
      <c r="J26" s="44"/>
    </row>
    <row r="27" spans="1:10" ht="23" x14ac:dyDescent="0.35">
      <c r="A27" s="11" t="s">
        <v>79</v>
      </c>
      <c r="B27" s="17" t="s">
        <v>269</v>
      </c>
      <c r="C27" s="21">
        <v>44931</v>
      </c>
      <c r="D27" s="24">
        <v>45291</v>
      </c>
      <c r="E27" s="5">
        <v>49253122</v>
      </c>
      <c r="F27" s="37">
        <v>7747682</v>
      </c>
      <c r="G27" s="43">
        <f t="shared" si="0"/>
        <v>0.15730336850524926</v>
      </c>
      <c r="H27" s="37">
        <f t="shared" si="1"/>
        <v>41505440</v>
      </c>
      <c r="J27" s="44"/>
    </row>
    <row r="28" spans="1:10" ht="34.5" x14ac:dyDescent="0.35">
      <c r="A28" s="11" t="s">
        <v>50</v>
      </c>
      <c r="B28" s="17" t="s">
        <v>247</v>
      </c>
      <c r="C28" s="21">
        <v>44931</v>
      </c>
      <c r="D28" s="24">
        <v>45291</v>
      </c>
      <c r="E28" s="5">
        <v>75455790</v>
      </c>
      <c r="F28" s="37">
        <v>12081405</v>
      </c>
      <c r="G28" s="43">
        <f t="shared" si="0"/>
        <v>0.16011236513460397</v>
      </c>
      <c r="H28" s="37">
        <f t="shared" si="1"/>
        <v>63374385</v>
      </c>
      <c r="J28" s="44"/>
    </row>
    <row r="29" spans="1:10" ht="34.5" x14ac:dyDescent="0.35">
      <c r="A29" s="11" t="s">
        <v>77</v>
      </c>
      <c r="B29" s="17" t="s">
        <v>267</v>
      </c>
      <c r="C29" s="21">
        <v>44931</v>
      </c>
      <c r="D29" s="24">
        <v>44960</v>
      </c>
      <c r="E29" s="5">
        <v>27848113</v>
      </c>
      <c r="F29" s="37">
        <v>5531475</v>
      </c>
      <c r="G29" s="43">
        <f t="shared" si="0"/>
        <v>0.19863015494083927</v>
      </c>
      <c r="H29" s="37">
        <f t="shared" si="1"/>
        <v>22316638</v>
      </c>
      <c r="J29" s="44"/>
    </row>
    <row r="30" spans="1:10" ht="46" x14ac:dyDescent="0.35">
      <c r="A30" s="11" t="s">
        <v>78</v>
      </c>
      <c r="B30" s="17" t="s">
        <v>268</v>
      </c>
      <c r="C30" s="21">
        <v>44931</v>
      </c>
      <c r="D30" s="24">
        <v>45291</v>
      </c>
      <c r="E30" s="5">
        <v>120735834</v>
      </c>
      <c r="F30" s="37">
        <v>18992154</v>
      </c>
      <c r="G30" s="43">
        <f t="shared" si="0"/>
        <v>0.157303373578386</v>
      </c>
      <c r="H30" s="37">
        <f t="shared" si="1"/>
        <v>101743680</v>
      </c>
      <c r="J30" s="44"/>
    </row>
    <row r="31" spans="1:10" ht="57.5" x14ac:dyDescent="0.35">
      <c r="A31" s="11" t="s">
        <v>81</v>
      </c>
      <c r="B31" s="17" t="s">
        <v>270</v>
      </c>
      <c r="C31" s="21">
        <v>44931</v>
      </c>
      <c r="D31" s="24">
        <v>45291</v>
      </c>
      <c r="E31" s="5">
        <v>120735834</v>
      </c>
      <c r="F31" s="37">
        <v>18992154</v>
      </c>
      <c r="G31" s="43">
        <f t="shared" si="0"/>
        <v>0.157303373578386</v>
      </c>
      <c r="H31" s="37">
        <f t="shared" si="1"/>
        <v>101743680</v>
      </c>
      <c r="J31" s="44"/>
    </row>
    <row r="32" spans="1:10" ht="46" x14ac:dyDescent="0.35">
      <c r="A32" s="11" t="s">
        <v>98</v>
      </c>
      <c r="B32" s="17" t="s">
        <v>285</v>
      </c>
      <c r="C32" s="21">
        <v>44931</v>
      </c>
      <c r="D32" s="24">
        <v>45291</v>
      </c>
      <c r="E32" s="5">
        <v>82999727</v>
      </c>
      <c r="F32" s="37">
        <v>13056137</v>
      </c>
      <c r="G32" s="43">
        <f t="shared" si="0"/>
        <v>0.15730337281711781</v>
      </c>
      <c r="H32" s="37">
        <f t="shared" si="1"/>
        <v>69943590</v>
      </c>
      <c r="J32" s="44"/>
    </row>
    <row r="33" spans="1:10" ht="34.5" x14ac:dyDescent="0.35">
      <c r="A33" s="11" t="s">
        <v>82</v>
      </c>
      <c r="B33" s="17" t="s">
        <v>28</v>
      </c>
      <c r="C33" s="21">
        <v>44931</v>
      </c>
      <c r="D33" s="24">
        <v>45077</v>
      </c>
      <c r="E33" s="5">
        <v>27848113</v>
      </c>
      <c r="F33" s="37">
        <v>10681468</v>
      </c>
      <c r="G33" s="43">
        <f t="shared" si="0"/>
        <v>0.38356164383561642</v>
      </c>
      <c r="H33" s="37">
        <f t="shared" si="1"/>
        <v>17166645</v>
      </c>
      <c r="J33" s="44"/>
    </row>
    <row r="34" spans="1:10" ht="46" x14ac:dyDescent="0.35">
      <c r="A34" s="11" t="s">
        <v>96</v>
      </c>
      <c r="B34" s="17" t="s">
        <v>283</v>
      </c>
      <c r="C34" s="21">
        <v>44931</v>
      </c>
      <c r="D34" s="24">
        <v>45291</v>
      </c>
      <c r="E34" s="5">
        <v>75455790</v>
      </c>
      <c r="F34" s="37">
        <v>11869450</v>
      </c>
      <c r="G34" s="43">
        <f t="shared" si="0"/>
        <v>0.15730336929743893</v>
      </c>
      <c r="H34" s="37">
        <f t="shared" si="1"/>
        <v>63586340</v>
      </c>
      <c r="J34" s="44"/>
    </row>
    <row r="35" spans="1:10" ht="23" x14ac:dyDescent="0.35">
      <c r="A35" s="11" t="s">
        <v>92</v>
      </c>
      <c r="B35" s="17" t="s">
        <v>279</v>
      </c>
      <c r="C35" s="21">
        <v>44931</v>
      </c>
      <c r="D35" s="24">
        <v>45291</v>
      </c>
      <c r="E35" s="5">
        <v>75455790</v>
      </c>
      <c r="F35" s="37">
        <v>12081405</v>
      </c>
      <c r="G35" s="43">
        <f t="shared" si="0"/>
        <v>0.16011236513460397</v>
      </c>
      <c r="H35" s="37">
        <f t="shared" si="1"/>
        <v>63374385</v>
      </c>
      <c r="J35" s="44"/>
    </row>
    <row r="36" spans="1:10" ht="34.5" x14ac:dyDescent="0.35">
      <c r="A36" s="11" t="s">
        <v>94</v>
      </c>
      <c r="B36" s="17" t="s">
        <v>281</v>
      </c>
      <c r="C36" s="21">
        <v>44931</v>
      </c>
      <c r="D36" s="24">
        <v>45077</v>
      </c>
      <c r="E36" s="5">
        <v>20199314</v>
      </c>
      <c r="F36" s="37">
        <v>7747682</v>
      </c>
      <c r="G36" s="43">
        <f t="shared" si="0"/>
        <v>0.3835616397665782</v>
      </c>
      <c r="H36" s="37">
        <f t="shared" si="1"/>
        <v>12451632</v>
      </c>
      <c r="J36" s="44"/>
    </row>
    <row r="37" spans="1:10" ht="34.5" x14ac:dyDescent="0.35">
      <c r="A37" s="11" t="s">
        <v>95</v>
      </c>
      <c r="B37" s="17" t="s">
        <v>282</v>
      </c>
      <c r="C37" s="23">
        <v>44931</v>
      </c>
      <c r="D37" s="24">
        <v>45077</v>
      </c>
      <c r="E37" s="5">
        <v>9709000</v>
      </c>
      <c r="F37" s="37">
        <v>3724000</v>
      </c>
      <c r="G37" s="43">
        <f t="shared" si="0"/>
        <v>0.38356164383561642</v>
      </c>
      <c r="H37" s="37">
        <f t="shared" si="1"/>
        <v>5985000</v>
      </c>
      <c r="J37" s="44"/>
    </row>
    <row r="38" spans="1:10" ht="34.5" x14ac:dyDescent="0.35">
      <c r="A38" s="11" t="s">
        <v>91</v>
      </c>
      <c r="B38" s="17" t="s">
        <v>278</v>
      </c>
      <c r="C38" s="23">
        <v>44931</v>
      </c>
      <c r="D38" s="24">
        <v>45291</v>
      </c>
      <c r="E38" s="5">
        <v>82999727</v>
      </c>
      <c r="F38" s="37">
        <v>13056137</v>
      </c>
      <c r="G38" s="43">
        <f t="shared" si="0"/>
        <v>0.15730337281711781</v>
      </c>
      <c r="H38" s="37">
        <f t="shared" si="1"/>
        <v>69943590</v>
      </c>
      <c r="J38" s="44"/>
    </row>
    <row r="39" spans="1:10" ht="46" x14ac:dyDescent="0.35">
      <c r="A39" s="11" t="s">
        <v>93</v>
      </c>
      <c r="B39" s="17" t="s">
        <v>280</v>
      </c>
      <c r="C39" s="23">
        <v>44931</v>
      </c>
      <c r="D39" s="24">
        <v>45291</v>
      </c>
      <c r="E39" s="5">
        <v>27848113</v>
      </c>
      <c r="F39" s="37">
        <v>10681468</v>
      </c>
      <c r="G39" s="43">
        <f t="shared" si="0"/>
        <v>0.38356164383561642</v>
      </c>
      <c r="H39" s="37">
        <f t="shared" si="1"/>
        <v>17166645</v>
      </c>
      <c r="J39" s="44"/>
    </row>
    <row r="40" spans="1:10" ht="23" x14ac:dyDescent="0.35">
      <c r="A40" s="11" t="s">
        <v>90</v>
      </c>
      <c r="B40" s="17" t="s">
        <v>277</v>
      </c>
      <c r="C40" s="23">
        <v>44931</v>
      </c>
      <c r="D40" s="24">
        <v>45291</v>
      </c>
      <c r="E40" s="5">
        <v>82999727</v>
      </c>
      <c r="F40" s="37">
        <v>13056137</v>
      </c>
      <c r="G40" s="43">
        <f t="shared" si="0"/>
        <v>0.15730337281711781</v>
      </c>
      <c r="H40" s="37">
        <f t="shared" si="1"/>
        <v>69943590</v>
      </c>
      <c r="J40" s="44"/>
    </row>
    <row r="41" spans="1:10" ht="34.5" x14ac:dyDescent="0.35">
      <c r="A41" s="11" t="s">
        <v>99</v>
      </c>
      <c r="B41" s="17" t="s">
        <v>286</v>
      </c>
      <c r="C41" s="23">
        <v>44931</v>
      </c>
      <c r="D41" s="24">
        <v>45077</v>
      </c>
      <c r="E41" s="5">
        <v>24757629</v>
      </c>
      <c r="F41" s="37">
        <v>9496077</v>
      </c>
      <c r="G41" s="43">
        <f t="shared" si="0"/>
        <v>0.3835616488154015</v>
      </c>
      <c r="H41" s="37">
        <f t="shared" si="1"/>
        <v>15261552</v>
      </c>
      <c r="J41" s="44"/>
    </row>
    <row r="42" spans="1:10" ht="46" x14ac:dyDescent="0.35">
      <c r="A42" s="11" t="s">
        <v>86</v>
      </c>
      <c r="B42" s="17" t="s">
        <v>273</v>
      </c>
      <c r="C42" s="23">
        <v>44931</v>
      </c>
      <c r="D42" s="24">
        <v>45077</v>
      </c>
      <c r="E42" s="5">
        <v>20199314</v>
      </c>
      <c r="F42" s="37">
        <v>7747682</v>
      </c>
      <c r="G42" s="43">
        <f t="shared" si="0"/>
        <v>0.3835616397665782</v>
      </c>
      <c r="H42" s="37">
        <f t="shared" si="1"/>
        <v>12451632</v>
      </c>
      <c r="J42" s="44"/>
    </row>
    <row r="43" spans="1:10" ht="46" x14ac:dyDescent="0.35">
      <c r="A43" s="11" t="s">
        <v>87</v>
      </c>
      <c r="B43" s="17" t="s">
        <v>274</v>
      </c>
      <c r="C43" s="23">
        <v>44931</v>
      </c>
      <c r="D43" s="24">
        <v>45077</v>
      </c>
      <c r="E43" s="5">
        <v>20199314</v>
      </c>
      <c r="F43" s="37">
        <v>7747682</v>
      </c>
      <c r="G43" s="43">
        <f t="shared" si="0"/>
        <v>0.3835616397665782</v>
      </c>
      <c r="H43" s="37">
        <f t="shared" si="1"/>
        <v>12451632</v>
      </c>
      <c r="J43" s="44"/>
    </row>
    <row r="44" spans="1:10" ht="34.5" x14ac:dyDescent="0.35">
      <c r="A44" s="11" t="s">
        <v>59</v>
      </c>
      <c r="B44" s="16" t="s">
        <v>255</v>
      </c>
      <c r="C44" s="24">
        <v>44931</v>
      </c>
      <c r="D44" s="24">
        <v>45077</v>
      </c>
      <c r="E44" s="5">
        <v>34039214</v>
      </c>
      <c r="F44" s="37">
        <v>13056137</v>
      </c>
      <c r="G44" s="43">
        <f t="shared" si="0"/>
        <v>0.38356164745754706</v>
      </c>
      <c r="H44" s="37">
        <f t="shared" si="1"/>
        <v>20983077</v>
      </c>
      <c r="J44" s="44"/>
    </row>
    <row r="45" spans="1:10" ht="34.5" x14ac:dyDescent="0.35">
      <c r="A45" s="11" t="s">
        <v>84</v>
      </c>
      <c r="B45" s="16" t="s">
        <v>271</v>
      </c>
      <c r="C45" s="24">
        <v>44931</v>
      </c>
      <c r="D45" s="24">
        <v>45291</v>
      </c>
      <c r="E45" s="5">
        <v>105631537</v>
      </c>
      <c r="F45" s="37">
        <v>16616197</v>
      </c>
      <c r="G45" s="43">
        <f t="shared" si="0"/>
        <v>0.15730337238205669</v>
      </c>
      <c r="H45" s="37">
        <f t="shared" si="1"/>
        <v>89015340</v>
      </c>
      <c r="J45" s="44"/>
    </row>
    <row r="46" spans="1:10" ht="46" x14ac:dyDescent="0.35">
      <c r="A46" s="11" t="s">
        <v>88</v>
      </c>
      <c r="B46" s="17" t="s">
        <v>275</v>
      </c>
      <c r="C46" s="24">
        <v>44931</v>
      </c>
      <c r="D46" s="24">
        <v>45291</v>
      </c>
      <c r="E46" s="5">
        <v>49253122</v>
      </c>
      <c r="F46" s="37">
        <v>7747682</v>
      </c>
      <c r="G46" s="43">
        <f t="shared" si="0"/>
        <v>0.15730336850524926</v>
      </c>
      <c r="H46" s="37">
        <f t="shared" si="1"/>
        <v>41505440</v>
      </c>
      <c r="J46" s="44"/>
    </row>
    <row r="47" spans="1:10" ht="34.5" x14ac:dyDescent="0.35">
      <c r="A47" s="11" t="s">
        <v>85</v>
      </c>
      <c r="B47" s="17" t="s">
        <v>272</v>
      </c>
      <c r="C47" s="24">
        <v>44931</v>
      </c>
      <c r="D47" s="24">
        <v>45077</v>
      </c>
      <c r="E47" s="5">
        <v>27848113</v>
      </c>
      <c r="F47" s="37">
        <v>10681468</v>
      </c>
      <c r="G47" s="43">
        <f t="shared" si="0"/>
        <v>0.38356164383561642</v>
      </c>
      <c r="H47" s="37">
        <f t="shared" si="1"/>
        <v>17166645</v>
      </c>
      <c r="J47" s="44"/>
    </row>
    <row r="48" spans="1:10" ht="34.5" x14ac:dyDescent="0.35">
      <c r="A48" s="11" t="s">
        <v>70</v>
      </c>
      <c r="B48" s="16" t="s">
        <v>261</v>
      </c>
      <c r="C48" s="24">
        <v>44931</v>
      </c>
      <c r="D48" s="24">
        <v>45077</v>
      </c>
      <c r="E48" s="5">
        <v>24757629</v>
      </c>
      <c r="F48" s="37">
        <v>9496077</v>
      </c>
      <c r="G48" s="43">
        <f t="shared" si="0"/>
        <v>0.3835616488154015</v>
      </c>
      <c r="H48" s="37">
        <f t="shared" si="1"/>
        <v>15261552</v>
      </c>
      <c r="J48" s="44"/>
    </row>
    <row r="49" spans="1:10" ht="34.5" x14ac:dyDescent="0.35">
      <c r="A49" s="11" t="s">
        <v>58</v>
      </c>
      <c r="B49" s="16" t="s">
        <v>254</v>
      </c>
      <c r="C49" s="24">
        <v>44931</v>
      </c>
      <c r="D49" s="24">
        <v>44942</v>
      </c>
      <c r="E49" s="5">
        <v>75455790</v>
      </c>
      <c r="F49" s="37">
        <v>2543448</v>
      </c>
      <c r="G49" s="43">
        <f t="shared" si="0"/>
        <v>3.3707791012459083E-2</v>
      </c>
      <c r="H49" s="37">
        <f t="shared" si="1"/>
        <v>72912342</v>
      </c>
      <c r="J49" s="44"/>
    </row>
    <row r="50" spans="1:10" ht="34.5" x14ac:dyDescent="0.35">
      <c r="A50" s="11" t="s">
        <v>71</v>
      </c>
      <c r="B50" s="16" t="s">
        <v>262</v>
      </c>
      <c r="C50" s="24">
        <v>44931</v>
      </c>
      <c r="D50" s="24">
        <v>45077</v>
      </c>
      <c r="E50" s="5">
        <v>27848113</v>
      </c>
      <c r="F50" s="37">
        <v>10681468</v>
      </c>
      <c r="G50" s="43">
        <f t="shared" si="0"/>
        <v>0.38356164383561642</v>
      </c>
      <c r="H50" s="37">
        <f t="shared" si="1"/>
        <v>17166645</v>
      </c>
      <c r="J50" s="44"/>
    </row>
    <row r="51" spans="1:10" ht="34.5" x14ac:dyDescent="0.35">
      <c r="A51" s="11" t="s">
        <v>66</v>
      </c>
      <c r="B51" s="16" t="s">
        <v>258</v>
      </c>
      <c r="C51" s="24">
        <v>44931</v>
      </c>
      <c r="D51" s="24">
        <v>45077</v>
      </c>
      <c r="E51" s="5">
        <v>27848113</v>
      </c>
      <c r="F51" s="37">
        <v>10681468</v>
      </c>
      <c r="G51" s="43">
        <f t="shared" si="0"/>
        <v>0.38356164383561642</v>
      </c>
      <c r="H51" s="37">
        <f t="shared" si="1"/>
        <v>17166645</v>
      </c>
      <c r="J51" s="44"/>
    </row>
    <row r="52" spans="1:10" ht="34.5" x14ac:dyDescent="0.35">
      <c r="A52" s="11" t="s">
        <v>69</v>
      </c>
      <c r="B52" s="16" t="s">
        <v>260</v>
      </c>
      <c r="C52" s="24">
        <v>44931</v>
      </c>
      <c r="D52" s="24">
        <v>45077</v>
      </c>
      <c r="E52" s="5">
        <v>27848113</v>
      </c>
      <c r="F52" s="37">
        <v>10681468</v>
      </c>
      <c r="G52" s="43">
        <f t="shared" si="0"/>
        <v>0.38356164383561642</v>
      </c>
      <c r="H52" s="37">
        <f t="shared" si="1"/>
        <v>17166645</v>
      </c>
      <c r="J52" s="44"/>
    </row>
    <row r="53" spans="1:10" ht="34.5" x14ac:dyDescent="0.35">
      <c r="A53" s="11" t="s">
        <v>65</v>
      </c>
      <c r="B53" s="16" t="s">
        <v>258</v>
      </c>
      <c r="C53" s="24">
        <v>44931</v>
      </c>
      <c r="D53" s="24">
        <v>45077</v>
      </c>
      <c r="E53" s="5">
        <v>27848113</v>
      </c>
      <c r="F53" s="37">
        <v>10681468</v>
      </c>
      <c r="G53" s="43">
        <f t="shared" si="0"/>
        <v>0.38356164383561642</v>
      </c>
      <c r="H53" s="37">
        <f t="shared" si="1"/>
        <v>17166645</v>
      </c>
      <c r="J53" s="44"/>
    </row>
    <row r="54" spans="1:10" ht="34.5" x14ac:dyDescent="0.35">
      <c r="A54" s="11" t="s">
        <v>72</v>
      </c>
      <c r="B54" s="16" t="s">
        <v>263</v>
      </c>
      <c r="C54" s="24">
        <v>44931</v>
      </c>
      <c r="D54" s="24">
        <v>45291</v>
      </c>
      <c r="E54" s="5">
        <v>75455790</v>
      </c>
      <c r="F54" s="37">
        <v>11869450</v>
      </c>
      <c r="G54" s="43">
        <f t="shared" si="0"/>
        <v>0.15730336929743893</v>
      </c>
      <c r="H54" s="37">
        <f t="shared" si="1"/>
        <v>63586340</v>
      </c>
      <c r="J54" s="44"/>
    </row>
    <row r="55" spans="1:10" ht="46" x14ac:dyDescent="0.35">
      <c r="A55" s="11" t="s">
        <v>60</v>
      </c>
      <c r="B55" s="16" t="s">
        <v>256</v>
      </c>
      <c r="C55" s="24">
        <v>44931</v>
      </c>
      <c r="D55" s="24">
        <v>45291</v>
      </c>
      <c r="E55" s="5">
        <v>75455790</v>
      </c>
      <c r="F55" s="37">
        <v>11869450</v>
      </c>
      <c r="G55" s="43">
        <f t="shared" si="0"/>
        <v>0.15730336929743893</v>
      </c>
      <c r="H55" s="37">
        <f t="shared" si="1"/>
        <v>63586340</v>
      </c>
      <c r="J55" s="44"/>
    </row>
    <row r="56" spans="1:10" ht="34.5" x14ac:dyDescent="0.35">
      <c r="A56" s="11" t="s">
        <v>62</v>
      </c>
      <c r="B56" s="16" t="s">
        <v>258</v>
      </c>
      <c r="C56" s="24">
        <v>44931</v>
      </c>
      <c r="D56" s="24">
        <v>45077</v>
      </c>
      <c r="E56" s="5">
        <v>21650175</v>
      </c>
      <c r="F56" s="37">
        <v>8304177</v>
      </c>
      <c r="G56" s="43">
        <f t="shared" si="0"/>
        <v>0.38356165712286389</v>
      </c>
      <c r="H56" s="37">
        <f t="shared" si="1"/>
        <v>13345998</v>
      </c>
      <c r="J56" s="44"/>
    </row>
    <row r="57" spans="1:10" ht="34.5" x14ac:dyDescent="0.35">
      <c r="A57" s="11" t="s">
        <v>63</v>
      </c>
      <c r="B57" s="16" t="s">
        <v>258</v>
      </c>
      <c r="C57" s="24">
        <v>44931</v>
      </c>
      <c r="D57" s="24">
        <v>45077</v>
      </c>
      <c r="E57" s="5">
        <v>21650175</v>
      </c>
      <c r="F57" s="37">
        <v>8304177</v>
      </c>
      <c r="G57" s="43">
        <f t="shared" si="0"/>
        <v>0.38356165712286389</v>
      </c>
      <c r="H57" s="37">
        <f t="shared" si="1"/>
        <v>13345998</v>
      </c>
      <c r="J57" s="44"/>
    </row>
    <row r="58" spans="1:10" ht="34.5" x14ac:dyDescent="0.35">
      <c r="A58" s="11" t="s">
        <v>64</v>
      </c>
      <c r="B58" s="16" t="s">
        <v>258</v>
      </c>
      <c r="C58" s="24">
        <v>44931</v>
      </c>
      <c r="D58" s="24">
        <v>45077</v>
      </c>
      <c r="E58" s="5">
        <v>21650175</v>
      </c>
      <c r="F58" s="37">
        <v>8304177</v>
      </c>
      <c r="G58" s="43">
        <f t="shared" si="0"/>
        <v>0.38356165712286389</v>
      </c>
      <c r="H58" s="37">
        <f t="shared" si="1"/>
        <v>13345998</v>
      </c>
      <c r="J58" s="44"/>
    </row>
    <row r="59" spans="1:10" ht="34.5" x14ac:dyDescent="0.35">
      <c r="A59" s="11" t="s">
        <v>67</v>
      </c>
      <c r="B59" s="16" t="s">
        <v>259</v>
      </c>
      <c r="C59" s="24">
        <v>44931</v>
      </c>
      <c r="D59" s="24">
        <v>45077</v>
      </c>
      <c r="E59" s="5">
        <v>20199314</v>
      </c>
      <c r="F59" s="37">
        <v>7747682</v>
      </c>
      <c r="G59" s="43">
        <f t="shared" si="0"/>
        <v>0.3835616397665782</v>
      </c>
      <c r="H59" s="37">
        <f t="shared" si="1"/>
        <v>12451632</v>
      </c>
      <c r="J59" s="44"/>
    </row>
    <row r="60" spans="1:10" ht="34.5" x14ac:dyDescent="0.35">
      <c r="A60" s="11" t="s">
        <v>54</v>
      </c>
      <c r="B60" s="17" t="s">
        <v>250</v>
      </c>
      <c r="C60" s="24">
        <v>44931</v>
      </c>
      <c r="D60" s="24">
        <v>45291</v>
      </c>
      <c r="E60" s="5">
        <v>90543652</v>
      </c>
      <c r="F60" s="37">
        <v>14242822</v>
      </c>
      <c r="G60" s="43">
        <f t="shared" si="0"/>
        <v>0.15730337450934717</v>
      </c>
      <c r="H60" s="37">
        <f t="shared" si="1"/>
        <v>76300830</v>
      </c>
      <c r="J60" s="44"/>
    </row>
    <row r="61" spans="1:10" ht="23" x14ac:dyDescent="0.35">
      <c r="A61" s="11" t="s">
        <v>61</v>
      </c>
      <c r="B61" s="16" t="s">
        <v>257</v>
      </c>
      <c r="C61" s="24">
        <v>44931</v>
      </c>
      <c r="D61" s="24">
        <v>45291</v>
      </c>
      <c r="E61" s="5">
        <v>49253122</v>
      </c>
      <c r="F61" s="37">
        <v>7747682</v>
      </c>
      <c r="G61" s="43">
        <f t="shared" si="0"/>
        <v>0.15730336850524926</v>
      </c>
      <c r="H61" s="37">
        <f t="shared" si="1"/>
        <v>41505440</v>
      </c>
      <c r="J61" s="44"/>
    </row>
    <row r="62" spans="1:10" ht="57.5" x14ac:dyDescent="0.35">
      <c r="A62" s="11" t="s">
        <v>75</v>
      </c>
      <c r="B62" s="16" t="s">
        <v>265</v>
      </c>
      <c r="C62" s="24">
        <v>44931</v>
      </c>
      <c r="D62" s="24">
        <v>45077</v>
      </c>
      <c r="E62" s="5">
        <v>12119591</v>
      </c>
      <c r="F62" s="37">
        <v>4648610</v>
      </c>
      <c r="G62" s="43">
        <f t="shared" si="0"/>
        <v>0.38356162349042966</v>
      </c>
      <c r="H62" s="37">
        <f t="shared" si="1"/>
        <v>7470981</v>
      </c>
      <c r="J62" s="44"/>
    </row>
    <row r="63" spans="1:10" ht="57.5" x14ac:dyDescent="0.35">
      <c r="A63" s="11" t="s">
        <v>76</v>
      </c>
      <c r="B63" s="17" t="s">
        <v>266</v>
      </c>
      <c r="C63" s="24">
        <v>44931</v>
      </c>
      <c r="D63" s="24">
        <v>45077</v>
      </c>
      <c r="E63" s="5">
        <v>12119591</v>
      </c>
      <c r="F63" s="37">
        <v>4648610</v>
      </c>
      <c r="G63" s="43">
        <f t="shared" si="0"/>
        <v>0.38356162349042966</v>
      </c>
      <c r="H63" s="37">
        <f t="shared" si="1"/>
        <v>7470981</v>
      </c>
      <c r="J63" s="44"/>
    </row>
    <row r="64" spans="1:10" ht="46" x14ac:dyDescent="0.35">
      <c r="A64" s="11" t="s">
        <v>55</v>
      </c>
      <c r="B64" s="17" t="s">
        <v>251</v>
      </c>
      <c r="C64" s="24">
        <v>44931</v>
      </c>
      <c r="D64" s="24">
        <v>45077</v>
      </c>
      <c r="E64" s="5">
        <v>30945352</v>
      </c>
      <c r="F64" s="37">
        <v>11869450</v>
      </c>
      <c r="G64" s="43">
        <f t="shared" si="0"/>
        <v>0.38356164117958652</v>
      </c>
      <c r="H64" s="37">
        <f t="shared" si="1"/>
        <v>19075902</v>
      </c>
      <c r="J64" s="44"/>
    </row>
    <row r="65" spans="1:10" ht="34.5" x14ac:dyDescent="0.35">
      <c r="A65" s="11" t="s">
        <v>229</v>
      </c>
      <c r="B65" s="17" t="s">
        <v>351</v>
      </c>
      <c r="C65" s="24">
        <v>44931</v>
      </c>
      <c r="D65" s="24">
        <v>45291</v>
      </c>
      <c r="E65" s="5">
        <v>60367917</v>
      </c>
      <c r="F65" s="37">
        <v>9496077</v>
      </c>
      <c r="G65" s="43">
        <f t="shared" si="0"/>
        <v>0.157303373578386</v>
      </c>
      <c r="H65" s="37">
        <f t="shared" si="1"/>
        <v>50871840</v>
      </c>
      <c r="J65" s="44"/>
    </row>
    <row r="66" spans="1:10" ht="57.5" x14ac:dyDescent="0.35">
      <c r="A66" s="11" t="s">
        <v>53</v>
      </c>
      <c r="B66" s="17" t="s">
        <v>249</v>
      </c>
      <c r="C66" s="24">
        <v>44931</v>
      </c>
      <c r="D66" s="24">
        <v>45291</v>
      </c>
      <c r="E66" s="5">
        <v>90543652</v>
      </c>
      <c r="F66" s="37">
        <v>14242822</v>
      </c>
      <c r="G66" s="43">
        <f t="shared" si="0"/>
        <v>0.15730337450934717</v>
      </c>
      <c r="H66" s="37">
        <f t="shared" si="1"/>
        <v>76300830</v>
      </c>
      <c r="J66" s="44"/>
    </row>
    <row r="67" spans="1:10" ht="46" x14ac:dyDescent="0.35">
      <c r="A67" s="11" t="s">
        <v>52</v>
      </c>
      <c r="B67" s="17" t="s">
        <v>248</v>
      </c>
      <c r="C67" s="24">
        <v>44931</v>
      </c>
      <c r="D67" s="24">
        <v>45291</v>
      </c>
      <c r="E67" s="5">
        <v>82999727</v>
      </c>
      <c r="F67" s="37">
        <v>13056137</v>
      </c>
      <c r="G67" s="43">
        <f t="shared" ref="G67:G130" si="2">F67/E67</f>
        <v>0.15730337281711781</v>
      </c>
      <c r="H67" s="37">
        <f t="shared" ref="H67:H130" si="3">+E67-F67</f>
        <v>69943590</v>
      </c>
      <c r="J67" s="44"/>
    </row>
    <row r="68" spans="1:10" ht="46" x14ac:dyDescent="0.35">
      <c r="A68" s="11" t="s">
        <v>51</v>
      </c>
      <c r="B68" s="17" t="s">
        <v>13</v>
      </c>
      <c r="C68" s="24">
        <v>44931</v>
      </c>
      <c r="D68" s="24">
        <v>45291</v>
      </c>
      <c r="E68" s="5">
        <v>120735834</v>
      </c>
      <c r="F68" s="37">
        <v>18992154</v>
      </c>
      <c r="G68" s="43">
        <f t="shared" si="2"/>
        <v>0.157303373578386</v>
      </c>
      <c r="H68" s="37">
        <f t="shared" si="3"/>
        <v>101743680</v>
      </c>
      <c r="J68" s="44"/>
    </row>
    <row r="69" spans="1:10" ht="23" x14ac:dyDescent="0.35">
      <c r="A69" s="11" t="s">
        <v>51</v>
      </c>
      <c r="B69" s="16" t="s">
        <v>264</v>
      </c>
      <c r="C69" s="24">
        <v>44932</v>
      </c>
      <c r="D69" s="24">
        <v>45077</v>
      </c>
      <c r="E69" s="5">
        <v>20060963</v>
      </c>
      <c r="F69" s="37">
        <v>7609331</v>
      </c>
      <c r="G69" s="43">
        <f t="shared" si="2"/>
        <v>0.37931035514097705</v>
      </c>
      <c r="H69" s="37">
        <f t="shared" si="3"/>
        <v>12451632</v>
      </c>
      <c r="J69" s="44"/>
    </row>
    <row r="70" spans="1:10" ht="34.5" x14ac:dyDescent="0.35">
      <c r="A70" s="11" t="s">
        <v>139</v>
      </c>
      <c r="B70" s="16" t="s">
        <v>300</v>
      </c>
      <c r="C70" s="24">
        <v>44937</v>
      </c>
      <c r="D70" s="24">
        <v>45291</v>
      </c>
      <c r="E70" s="5">
        <v>37124313</v>
      </c>
      <c r="F70" s="37">
        <v>5303473</v>
      </c>
      <c r="G70" s="43">
        <f t="shared" si="2"/>
        <v>0.14285713516099274</v>
      </c>
      <c r="H70" s="37">
        <f t="shared" si="3"/>
        <v>31820840</v>
      </c>
      <c r="J70" s="44"/>
    </row>
    <row r="71" spans="1:10" ht="34.5" x14ac:dyDescent="0.35">
      <c r="A71" s="11" t="s">
        <v>140</v>
      </c>
      <c r="B71" s="17" t="s">
        <v>301</v>
      </c>
      <c r="C71" s="24">
        <v>44937</v>
      </c>
      <c r="D71" s="24">
        <v>45291</v>
      </c>
      <c r="E71" s="5">
        <v>37124313</v>
      </c>
      <c r="F71" s="37">
        <v>5303473</v>
      </c>
      <c r="G71" s="43">
        <f t="shared" si="2"/>
        <v>0.14285713516099274</v>
      </c>
      <c r="H71" s="37">
        <f t="shared" si="3"/>
        <v>31820840</v>
      </c>
      <c r="J71" s="44"/>
    </row>
    <row r="72" spans="1:10" ht="46" x14ac:dyDescent="0.35">
      <c r="A72" s="11" t="s">
        <v>141</v>
      </c>
      <c r="B72" s="17" t="s">
        <v>302</v>
      </c>
      <c r="C72" s="24">
        <v>44937</v>
      </c>
      <c r="D72" s="24">
        <v>45291</v>
      </c>
      <c r="E72" s="5">
        <v>48423013</v>
      </c>
      <c r="F72" s="37">
        <v>6917573</v>
      </c>
      <c r="G72" s="43">
        <f t="shared" si="2"/>
        <v>0.14285713695676061</v>
      </c>
      <c r="H72" s="37">
        <f t="shared" si="3"/>
        <v>41505440</v>
      </c>
      <c r="J72" s="44"/>
    </row>
    <row r="73" spans="1:10" ht="23" x14ac:dyDescent="0.35">
      <c r="A73" s="11" t="s">
        <v>128</v>
      </c>
      <c r="B73" s="17" t="s">
        <v>10</v>
      </c>
      <c r="C73" s="24">
        <v>44937</v>
      </c>
      <c r="D73" s="24">
        <v>45077</v>
      </c>
      <c r="E73" s="5">
        <v>11621526</v>
      </c>
      <c r="F73" s="37">
        <v>4150545</v>
      </c>
      <c r="G73" s="43">
        <f t="shared" si="2"/>
        <v>0.35714285714285715</v>
      </c>
      <c r="H73" s="37">
        <f t="shared" si="3"/>
        <v>7470981</v>
      </c>
      <c r="J73" s="44"/>
    </row>
    <row r="74" spans="1:10" ht="23" x14ac:dyDescent="0.35">
      <c r="A74" s="11" t="s">
        <v>129</v>
      </c>
      <c r="B74" s="17" t="s">
        <v>10</v>
      </c>
      <c r="C74" s="24">
        <v>44937</v>
      </c>
      <c r="D74" s="24">
        <v>45077</v>
      </c>
      <c r="E74" s="5">
        <v>11621526</v>
      </c>
      <c r="F74" s="37">
        <v>4150545</v>
      </c>
      <c r="G74" s="43">
        <f t="shared" si="2"/>
        <v>0.35714285714285715</v>
      </c>
      <c r="H74" s="37">
        <f t="shared" si="3"/>
        <v>7470981</v>
      </c>
      <c r="J74" s="44"/>
    </row>
    <row r="75" spans="1:10" ht="23" x14ac:dyDescent="0.35">
      <c r="A75" s="11" t="s">
        <v>130</v>
      </c>
      <c r="B75" s="17" t="s">
        <v>10</v>
      </c>
      <c r="C75" s="24">
        <v>44937</v>
      </c>
      <c r="D75" s="24">
        <v>45077</v>
      </c>
      <c r="E75" s="5">
        <v>11621526</v>
      </c>
      <c r="F75" s="37">
        <v>4150545</v>
      </c>
      <c r="G75" s="43">
        <f t="shared" si="2"/>
        <v>0.35714285714285715</v>
      </c>
      <c r="H75" s="37">
        <f t="shared" si="3"/>
        <v>7470981</v>
      </c>
      <c r="J75" s="44"/>
    </row>
    <row r="76" spans="1:10" ht="57.5" x14ac:dyDescent="0.35">
      <c r="A76" s="11" t="s">
        <v>121</v>
      </c>
      <c r="B76" s="17" t="s">
        <v>266</v>
      </c>
      <c r="C76" s="25">
        <v>44937</v>
      </c>
      <c r="D76" s="24">
        <v>45077</v>
      </c>
      <c r="E76" s="5">
        <v>11621526</v>
      </c>
      <c r="F76" s="37">
        <v>4150545</v>
      </c>
      <c r="G76" s="43">
        <f t="shared" si="2"/>
        <v>0.35714285714285715</v>
      </c>
      <c r="H76" s="37">
        <f t="shared" si="3"/>
        <v>7470981</v>
      </c>
      <c r="J76" s="44"/>
    </row>
    <row r="77" spans="1:10" ht="46" x14ac:dyDescent="0.35">
      <c r="A77" s="11" t="s">
        <v>142</v>
      </c>
      <c r="B77" s="17" t="s">
        <v>303</v>
      </c>
      <c r="C77" s="21">
        <v>44937</v>
      </c>
      <c r="D77" s="24">
        <v>45291</v>
      </c>
      <c r="E77" s="5">
        <v>48423013</v>
      </c>
      <c r="F77" s="37">
        <v>6917573</v>
      </c>
      <c r="G77" s="43">
        <f t="shared" si="2"/>
        <v>0.14285713695676061</v>
      </c>
      <c r="H77" s="37">
        <f t="shared" si="3"/>
        <v>41505440</v>
      </c>
      <c r="J77" s="44"/>
    </row>
    <row r="78" spans="1:10" ht="46" x14ac:dyDescent="0.35">
      <c r="A78" s="11" t="s">
        <v>132</v>
      </c>
      <c r="B78" s="17" t="s">
        <v>295</v>
      </c>
      <c r="C78" s="24">
        <v>44937</v>
      </c>
      <c r="D78" s="24">
        <v>45077</v>
      </c>
      <c r="E78" s="5">
        <v>32640342</v>
      </c>
      <c r="F78" s="37">
        <v>11657265</v>
      </c>
      <c r="G78" s="43">
        <f t="shared" si="2"/>
        <v>0.35714285714285715</v>
      </c>
      <c r="H78" s="37">
        <f t="shared" si="3"/>
        <v>20983077</v>
      </c>
      <c r="J78" s="44"/>
    </row>
    <row r="79" spans="1:10" ht="46" x14ac:dyDescent="0.35">
      <c r="A79" s="11" t="s">
        <v>143</v>
      </c>
      <c r="B79" s="17" t="s">
        <v>304</v>
      </c>
      <c r="C79" s="21">
        <v>44937</v>
      </c>
      <c r="D79" s="24">
        <v>45291</v>
      </c>
      <c r="E79" s="5">
        <v>48423013</v>
      </c>
      <c r="F79" s="37">
        <v>6917573</v>
      </c>
      <c r="G79" s="43">
        <f t="shared" si="2"/>
        <v>0.14285713695676061</v>
      </c>
      <c r="H79" s="37">
        <f t="shared" si="3"/>
        <v>41505440</v>
      </c>
      <c r="J79" s="44"/>
    </row>
    <row r="80" spans="1:10" ht="57.5" x14ac:dyDescent="0.35">
      <c r="A80" s="11" t="s">
        <v>133</v>
      </c>
      <c r="B80" s="17" t="s">
        <v>296</v>
      </c>
      <c r="C80" s="24">
        <v>44937</v>
      </c>
      <c r="D80" s="24">
        <v>45291</v>
      </c>
      <c r="E80" s="5">
        <v>74184063</v>
      </c>
      <c r="F80" s="37">
        <v>10597723</v>
      </c>
      <c r="G80" s="43">
        <f t="shared" si="2"/>
        <v>0.14285713900571878</v>
      </c>
      <c r="H80" s="37">
        <f t="shared" si="3"/>
        <v>63586340</v>
      </c>
      <c r="J80" s="44"/>
    </row>
    <row r="81" spans="1:10" ht="46" x14ac:dyDescent="0.35">
      <c r="A81" s="11" t="s">
        <v>144</v>
      </c>
      <c r="B81" s="17" t="s">
        <v>305</v>
      </c>
      <c r="C81" s="21">
        <v>44937</v>
      </c>
      <c r="D81" s="24">
        <v>45291</v>
      </c>
      <c r="E81" s="5">
        <v>81600855</v>
      </c>
      <c r="F81" s="37">
        <v>11657265</v>
      </c>
      <c r="G81" s="43">
        <f t="shared" si="2"/>
        <v>0.14285714285714285</v>
      </c>
      <c r="H81" s="37">
        <f t="shared" si="3"/>
        <v>69943590</v>
      </c>
      <c r="J81" s="44"/>
    </row>
    <row r="82" spans="1:10" ht="46" x14ac:dyDescent="0.35">
      <c r="A82" s="11" t="s">
        <v>134</v>
      </c>
      <c r="B82" s="17" t="s">
        <v>297</v>
      </c>
      <c r="C82" s="25">
        <v>44937</v>
      </c>
      <c r="D82" s="24">
        <v>45077</v>
      </c>
      <c r="E82" s="5">
        <v>23740192</v>
      </c>
      <c r="F82" s="37">
        <v>8478640</v>
      </c>
      <c r="G82" s="43">
        <f t="shared" si="2"/>
        <v>0.35714285714285715</v>
      </c>
      <c r="H82" s="37">
        <f t="shared" si="3"/>
        <v>15261552</v>
      </c>
      <c r="J82" s="44"/>
    </row>
    <row r="83" spans="1:10" ht="34.5" x14ac:dyDescent="0.35">
      <c r="A83" s="11" t="s">
        <v>135</v>
      </c>
      <c r="B83" s="17" t="s">
        <v>298</v>
      </c>
      <c r="C83" s="25">
        <v>44937</v>
      </c>
      <c r="D83" s="24">
        <v>45077</v>
      </c>
      <c r="E83" s="5">
        <v>14849725</v>
      </c>
      <c r="F83" s="37">
        <v>5303473</v>
      </c>
      <c r="G83" s="43">
        <f t="shared" si="2"/>
        <v>0.35714284271257546</v>
      </c>
      <c r="H83" s="37">
        <f t="shared" si="3"/>
        <v>9546252</v>
      </c>
      <c r="J83" s="44"/>
    </row>
    <row r="84" spans="1:10" ht="92" x14ac:dyDescent="0.35">
      <c r="A84" s="11" t="s">
        <v>136</v>
      </c>
      <c r="B84" s="17" t="s">
        <v>299</v>
      </c>
      <c r="C84" s="25">
        <v>44937</v>
      </c>
      <c r="D84" s="24">
        <v>45291</v>
      </c>
      <c r="E84" s="5">
        <v>81600855</v>
      </c>
      <c r="F84" s="37">
        <v>11657265</v>
      </c>
      <c r="G84" s="43">
        <f t="shared" si="2"/>
        <v>0.14285714285714285</v>
      </c>
      <c r="H84" s="37">
        <f t="shared" si="3"/>
        <v>69943590</v>
      </c>
      <c r="J84" s="44"/>
    </row>
    <row r="85" spans="1:10" ht="56" x14ac:dyDescent="0.35">
      <c r="A85" s="11" t="s">
        <v>145</v>
      </c>
      <c r="B85" s="17" t="s">
        <v>448</v>
      </c>
      <c r="C85" s="21">
        <v>44937</v>
      </c>
      <c r="D85" s="24">
        <v>45077</v>
      </c>
      <c r="E85" s="5">
        <v>26703670</v>
      </c>
      <c r="F85" s="37">
        <v>9537025</v>
      </c>
      <c r="G85" s="43">
        <f t="shared" si="2"/>
        <v>0.35714285714285715</v>
      </c>
      <c r="H85" s="37">
        <f t="shared" si="3"/>
        <v>17166645</v>
      </c>
      <c r="J85" s="44"/>
    </row>
    <row r="86" spans="1:10" ht="34.5" x14ac:dyDescent="0.35">
      <c r="A86" s="11" t="s">
        <v>137</v>
      </c>
      <c r="B86" s="17" t="s">
        <v>15</v>
      </c>
      <c r="C86" s="25">
        <v>44937</v>
      </c>
      <c r="D86" s="24">
        <v>45077</v>
      </c>
      <c r="E86" s="5">
        <v>20760441</v>
      </c>
      <c r="F86" s="37">
        <v>7414443</v>
      </c>
      <c r="G86" s="43">
        <f t="shared" si="2"/>
        <v>0.35714284682102854</v>
      </c>
      <c r="H86" s="37">
        <f t="shared" si="3"/>
        <v>13345998</v>
      </c>
      <c r="J86" s="44"/>
    </row>
    <row r="87" spans="1:10" ht="34.5" x14ac:dyDescent="0.35">
      <c r="A87" s="11" t="s">
        <v>138</v>
      </c>
      <c r="B87" s="17" t="s">
        <v>12</v>
      </c>
      <c r="C87" s="25">
        <v>44937</v>
      </c>
      <c r="D87" s="24">
        <v>45077</v>
      </c>
      <c r="E87" s="5">
        <v>9310000</v>
      </c>
      <c r="F87" s="37">
        <v>3325000</v>
      </c>
      <c r="G87" s="43">
        <f t="shared" si="2"/>
        <v>0.35714285714285715</v>
      </c>
      <c r="H87" s="37">
        <f t="shared" si="3"/>
        <v>5985000</v>
      </c>
      <c r="J87" s="44"/>
    </row>
    <row r="88" spans="1:10" ht="34.5" x14ac:dyDescent="0.35">
      <c r="A88" s="11" t="s">
        <v>97</v>
      </c>
      <c r="B88" s="17" t="s">
        <v>284</v>
      </c>
      <c r="C88" s="21">
        <v>44937</v>
      </c>
      <c r="D88" s="24">
        <v>45291</v>
      </c>
      <c r="E88" s="5">
        <v>51901103</v>
      </c>
      <c r="F88" s="37">
        <v>7414443</v>
      </c>
      <c r="G88" s="43">
        <f t="shared" si="2"/>
        <v>0.14285713735216765</v>
      </c>
      <c r="H88" s="37">
        <f t="shared" si="3"/>
        <v>44486660</v>
      </c>
      <c r="J88" s="44"/>
    </row>
    <row r="89" spans="1:10" ht="34.5" x14ac:dyDescent="0.35">
      <c r="A89" s="11" t="s">
        <v>155</v>
      </c>
      <c r="B89" s="17" t="s">
        <v>315</v>
      </c>
      <c r="C89" s="25">
        <v>44937</v>
      </c>
      <c r="D89" s="24">
        <v>45291</v>
      </c>
      <c r="E89" s="5">
        <v>103851230</v>
      </c>
      <c r="F89" s="37">
        <v>14835890</v>
      </c>
      <c r="G89" s="43">
        <f t="shared" si="2"/>
        <v>0.14285714285714285</v>
      </c>
      <c r="H89" s="37">
        <f t="shared" si="3"/>
        <v>89015340</v>
      </c>
      <c r="J89" s="44"/>
    </row>
    <row r="90" spans="1:10" ht="34.5" x14ac:dyDescent="0.35">
      <c r="A90" s="11" t="s">
        <v>156</v>
      </c>
      <c r="B90" s="32" t="s">
        <v>232</v>
      </c>
      <c r="C90" s="26">
        <v>44937</v>
      </c>
      <c r="D90" s="24">
        <v>45077</v>
      </c>
      <c r="E90" s="5">
        <v>32640342</v>
      </c>
      <c r="F90" s="37">
        <v>11657265</v>
      </c>
      <c r="G90" s="43">
        <f t="shared" si="2"/>
        <v>0.35714285714285715</v>
      </c>
      <c r="H90" s="37">
        <f t="shared" si="3"/>
        <v>20983077</v>
      </c>
      <c r="J90" s="44"/>
    </row>
    <row r="91" spans="1:10" ht="34.5" x14ac:dyDescent="0.35">
      <c r="A91" s="11" t="s">
        <v>157</v>
      </c>
      <c r="B91" s="32" t="s">
        <v>317</v>
      </c>
      <c r="C91" s="26">
        <v>44937</v>
      </c>
      <c r="D91" s="24">
        <v>45077</v>
      </c>
      <c r="E91" s="5">
        <v>32640342</v>
      </c>
      <c r="F91" s="37">
        <v>11657265</v>
      </c>
      <c r="G91" s="43">
        <f t="shared" si="2"/>
        <v>0.35714285714285715</v>
      </c>
      <c r="H91" s="37">
        <f t="shared" si="3"/>
        <v>20983077</v>
      </c>
      <c r="J91" s="44"/>
    </row>
    <row r="92" spans="1:10" ht="34.5" x14ac:dyDescent="0.35">
      <c r="A92" s="11" t="s">
        <v>158</v>
      </c>
      <c r="B92" s="32" t="s">
        <v>318</v>
      </c>
      <c r="C92" s="26">
        <v>44937</v>
      </c>
      <c r="D92" s="24">
        <v>45077</v>
      </c>
      <c r="E92" s="5">
        <v>20760441</v>
      </c>
      <c r="F92" s="37">
        <v>7414443</v>
      </c>
      <c r="G92" s="43">
        <f t="shared" si="2"/>
        <v>0.35714284682102854</v>
      </c>
      <c r="H92" s="37">
        <f t="shared" si="3"/>
        <v>13345998</v>
      </c>
      <c r="J92" s="44"/>
    </row>
    <row r="93" spans="1:10" ht="23" x14ac:dyDescent="0.35">
      <c r="A93" s="11" t="s">
        <v>159</v>
      </c>
      <c r="B93" s="17" t="s">
        <v>319</v>
      </c>
      <c r="C93" s="25">
        <v>44937</v>
      </c>
      <c r="D93" s="24">
        <v>45077</v>
      </c>
      <c r="E93" s="5">
        <v>51901103</v>
      </c>
      <c r="F93" s="37">
        <v>7414443</v>
      </c>
      <c r="G93" s="43">
        <f t="shared" si="2"/>
        <v>0.14285713735216765</v>
      </c>
      <c r="H93" s="37">
        <f t="shared" si="3"/>
        <v>44486660</v>
      </c>
      <c r="J93" s="44"/>
    </row>
    <row r="94" spans="1:10" ht="46" x14ac:dyDescent="0.35">
      <c r="A94" s="11" t="s">
        <v>108</v>
      </c>
      <c r="B94" s="16" t="s">
        <v>290</v>
      </c>
      <c r="C94" s="21">
        <v>44937</v>
      </c>
      <c r="D94" s="24">
        <v>45291</v>
      </c>
      <c r="E94" s="5">
        <v>74184063</v>
      </c>
      <c r="F94" s="37">
        <v>10597723</v>
      </c>
      <c r="G94" s="43">
        <f t="shared" si="2"/>
        <v>0.14285713900571878</v>
      </c>
      <c r="H94" s="37">
        <f t="shared" si="3"/>
        <v>63586340</v>
      </c>
      <c r="J94" s="44"/>
    </row>
    <row r="95" spans="1:10" ht="69" x14ac:dyDescent="0.35">
      <c r="A95" s="11" t="s">
        <v>147</v>
      </c>
      <c r="B95" s="17" t="s">
        <v>307</v>
      </c>
      <c r="C95" s="21">
        <v>44937</v>
      </c>
      <c r="D95" s="24">
        <v>45077</v>
      </c>
      <c r="E95" s="5">
        <v>19369205</v>
      </c>
      <c r="F95" s="37">
        <v>6917573</v>
      </c>
      <c r="G95" s="43">
        <f t="shared" si="2"/>
        <v>0.35714284607964036</v>
      </c>
      <c r="H95" s="37">
        <f t="shared" si="3"/>
        <v>12451632</v>
      </c>
      <c r="J95" s="44"/>
    </row>
    <row r="96" spans="1:10" ht="23" x14ac:dyDescent="0.35">
      <c r="A96" s="11" t="s">
        <v>109</v>
      </c>
      <c r="B96" s="16" t="s">
        <v>291</v>
      </c>
      <c r="C96" s="21">
        <v>44937</v>
      </c>
      <c r="D96" s="24">
        <v>45291</v>
      </c>
      <c r="E96" s="5">
        <v>48423013</v>
      </c>
      <c r="F96" s="37">
        <v>6917573</v>
      </c>
      <c r="G96" s="43">
        <f t="shared" si="2"/>
        <v>0.14285713695676061</v>
      </c>
      <c r="H96" s="37">
        <f t="shared" si="3"/>
        <v>41505440</v>
      </c>
      <c r="J96" s="44"/>
    </row>
    <row r="97" spans="1:10" ht="34.5" x14ac:dyDescent="0.35">
      <c r="A97" s="11" t="s">
        <v>148</v>
      </c>
      <c r="B97" s="17" t="s">
        <v>308</v>
      </c>
      <c r="C97" s="21">
        <v>44937</v>
      </c>
      <c r="D97" s="24">
        <v>45077</v>
      </c>
      <c r="E97" s="5">
        <v>9310000</v>
      </c>
      <c r="F97" s="37">
        <v>3325000</v>
      </c>
      <c r="G97" s="43">
        <f t="shared" si="2"/>
        <v>0.35714285714285715</v>
      </c>
      <c r="H97" s="37">
        <f t="shared" si="3"/>
        <v>5985000</v>
      </c>
      <c r="J97" s="44"/>
    </row>
    <row r="98" spans="1:10" ht="23" x14ac:dyDescent="0.35">
      <c r="A98" s="11" t="s">
        <v>110</v>
      </c>
      <c r="B98" s="16" t="s">
        <v>257</v>
      </c>
      <c r="C98" s="21">
        <v>44937</v>
      </c>
      <c r="D98" s="24">
        <v>45291</v>
      </c>
      <c r="E98" s="5">
        <v>48423013</v>
      </c>
      <c r="F98" s="37">
        <v>6917573</v>
      </c>
      <c r="G98" s="43">
        <f t="shared" si="2"/>
        <v>0.14285713695676061</v>
      </c>
      <c r="H98" s="37">
        <f t="shared" si="3"/>
        <v>41505440</v>
      </c>
      <c r="J98" s="44"/>
    </row>
    <row r="99" spans="1:10" ht="69" x14ac:dyDescent="0.35">
      <c r="A99" s="11" t="s">
        <v>146</v>
      </c>
      <c r="B99" s="17" t="s">
        <v>26</v>
      </c>
      <c r="C99" s="21">
        <v>44937</v>
      </c>
      <c r="D99" s="24">
        <v>45077</v>
      </c>
      <c r="E99" s="5">
        <v>14849725</v>
      </c>
      <c r="F99" s="37">
        <v>5303473</v>
      </c>
      <c r="G99" s="43">
        <f t="shared" si="2"/>
        <v>0.35714284271257546</v>
      </c>
      <c r="H99" s="37">
        <f t="shared" si="3"/>
        <v>9546252</v>
      </c>
      <c r="J99" s="44"/>
    </row>
    <row r="100" spans="1:10" ht="23" x14ac:dyDescent="0.35">
      <c r="A100" s="11" t="s">
        <v>111</v>
      </c>
      <c r="B100" s="16" t="s">
        <v>257</v>
      </c>
      <c r="C100" s="21">
        <v>44937</v>
      </c>
      <c r="D100" s="24">
        <v>45077</v>
      </c>
      <c r="E100" s="5">
        <v>14849725</v>
      </c>
      <c r="F100" s="37">
        <v>5303473</v>
      </c>
      <c r="G100" s="43">
        <f t="shared" si="2"/>
        <v>0.35714284271257546</v>
      </c>
      <c r="H100" s="37">
        <f t="shared" si="3"/>
        <v>9546252</v>
      </c>
      <c r="J100" s="44"/>
    </row>
    <row r="101" spans="1:10" ht="69" x14ac:dyDescent="0.35">
      <c r="A101" s="11" t="s">
        <v>151</v>
      </c>
      <c r="B101" s="17" t="s">
        <v>311</v>
      </c>
      <c r="C101" s="21">
        <v>44937</v>
      </c>
      <c r="D101" s="24">
        <v>45077</v>
      </c>
      <c r="E101" s="5">
        <v>35607054</v>
      </c>
      <c r="F101" s="37">
        <v>12716805</v>
      </c>
      <c r="G101" s="43">
        <f t="shared" si="2"/>
        <v>0.35714285714285715</v>
      </c>
      <c r="H101" s="37">
        <f t="shared" si="3"/>
        <v>22890249</v>
      </c>
      <c r="J101" s="44"/>
    </row>
    <row r="102" spans="1:10" ht="34.5" x14ac:dyDescent="0.35">
      <c r="A102" s="11" t="s">
        <v>150</v>
      </c>
      <c r="B102" s="17" t="s">
        <v>310</v>
      </c>
      <c r="C102" s="21">
        <v>44937</v>
      </c>
      <c r="D102" s="24">
        <v>45077</v>
      </c>
      <c r="E102" s="5">
        <v>29673625</v>
      </c>
      <c r="F102" s="37">
        <v>10597723</v>
      </c>
      <c r="G102" s="43">
        <f t="shared" si="2"/>
        <v>0.35714284992143697</v>
      </c>
      <c r="H102" s="37">
        <f t="shared" si="3"/>
        <v>19075902</v>
      </c>
      <c r="J102" s="44"/>
    </row>
    <row r="103" spans="1:10" ht="57.5" x14ac:dyDescent="0.35">
      <c r="A103" s="11" t="s">
        <v>122</v>
      </c>
      <c r="B103" s="17" t="s">
        <v>266</v>
      </c>
      <c r="C103" s="21">
        <v>44937</v>
      </c>
      <c r="D103" s="24">
        <v>45077</v>
      </c>
      <c r="E103" s="5">
        <v>11621526</v>
      </c>
      <c r="F103" s="37">
        <v>4150545</v>
      </c>
      <c r="G103" s="43">
        <f t="shared" si="2"/>
        <v>0.35714285714285715</v>
      </c>
      <c r="H103" s="37">
        <f t="shared" si="3"/>
        <v>7470981</v>
      </c>
      <c r="J103" s="44"/>
    </row>
    <row r="104" spans="1:10" ht="34.5" x14ac:dyDescent="0.35">
      <c r="A104" s="11" t="s">
        <v>149</v>
      </c>
      <c r="B104" s="17" t="s">
        <v>309</v>
      </c>
      <c r="C104" s="21">
        <v>44937</v>
      </c>
      <c r="D104" s="24">
        <v>45077</v>
      </c>
      <c r="E104" s="5">
        <v>29673625</v>
      </c>
      <c r="F104" s="37">
        <v>10597723</v>
      </c>
      <c r="G104" s="43">
        <f t="shared" si="2"/>
        <v>0.35714284992143697</v>
      </c>
      <c r="H104" s="37">
        <f t="shared" si="3"/>
        <v>19075902</v>
      </c>
      <c r="J104" s="44"/>
    </row>
    <row r="105" spans="1:10" ht="34.5" x14ac:dyDescent="0.35">
      <c r="A105" s="11" t="s">
        <v>113</v>
      </c>
      <c r="B105" s="16" t="s">
        <v>258</v>
      </c>
      <c r="C105" s="21">
        <v>44937</v>
      </c>
      <c r="D105" s="24">
        <v>45077</v>
      </c>
      <c r="E105" s="5">
        <v>26703670</v>
      </c>
      <c r="F105" s="37">
        <v>9537025</v>
      </c>
      <c r="G105" s="43">
        <f t="shared" si="2"/>
        <v>0.35714285714285715</v>
      </c>
      <c r="H105" s="37">
        <f t="shared" si="3"/>
        <v>17166645</v>
      </c>
      <c r="J105" s="44"/>
    </row>
    <row r="106" spans="1:10" ht="46" x14ac:dyDescent="0.35">
      <c r="A106" s="11" t="s">
        <v>153</v>
      </c>
      <c r="B106" s="17" t="s">
        <v>313</v>
      </c>
      <c r="C106" s="21">
        <v>44937</v>
      </c>
      <c r="D106" s="24">
        <v>45077</v>
      </c>
      <c r="E106" s="5">
        <v>14849725</v>
      </c>
      <c r="F106" s="37">
        <v>5303473</v>
      </c>
      <c r="G106" s="43">
        <f t="shared" si="2"/>
        <v>0.35714284271257546</v>
      </c>
      <c r="H106" s="37">
        <f t="shared" si="3"/>
        <v>9546252</v>
      </c>
      <c r="J106" s="44"/>
    </row>
    <row r="107" spans="1:10" ht="34.5" x14ac:dyDescent="0.35">
      <c r="A107" s="11" t="s">
        <v>112</v>
      </c>
      <c r="B107" s="17" t="s">
        <v>258</v>
      </c>
      <c r="C107" s="21">
        <v>44937</v>
      </c>
      <c r="D107" s="24">
        <v>45077</v>
      </c>
      <c r="E107" s="5">
        <v>20760441</v>
      </c>
      <c r="F107" s="37">
        <v>7414443</v>
      </c>
      <c r="G107" s="43">
        <f t="shared" si="2"/>
        <v>0.35714284682102854</v>
      </c>
      <c r="H107" s="37">
        <f t="shared" si="3"/>
        <v>13345998</v>
      </c>
      <c r="J107" s="44"/>
    </row>
    <row r="108" spans="1:10" ht="34.5" x14ac:dyDescent="0.35">
      <c r="A108" s="11" t="s">
        <v>114</v>
      </c>
      <c r="B108" s="16" t="s">
        <v>259</v>
      </c>
      <c r="C108" s="21">
        <v>44937</v>
      </c>
      <c r="D108" s="24">
        <v>45077</v>
      </c>
      <c r="E108" s="5">
        <v>14849725</v>
      </c>
      <c r="F108" s="37">
        <v>5303473</v>
      </c>
      <c r="G108" s="43">
        <f t="shared" si="2"/>
        <v>0.35714284271257546</v>
      </c>
      <c r="H108" s="37">
        <f t="shared" si="3"/>
        <v>9546252</v>
      </c>
      <c r="J108" s="44"/>
    </row>
    <row r="109" spans="1:10" ht="34.5" x14ac:dyDescent="0.35">
      <c r="A109" s="11" t="s">
        <v>154</v>
      </c>
      <c r="B109" s="16" t="s">
        <v>314</v>
      </c>
      <c r="C109" s="21">
        <v>44937</v>
      </c>
      <c r="D109" s="24">
        <v>45291</v>
      </c>
      <c r="E109" s="5">
        <v>74184063</v>
      </c>
      <c r="F109" s="37">
        <v>10597723</v>
      </c>
      <c r="G109" s="43">
        <f t="shared" si="2"/>
        <v>0.14285713900571878</v>
      </c>
      <c r="H109" s="37">
        <f t="shared" si="3"/>
        <v>63586340</v>
      </c>
      <c r="J109" s="44"/>
    </row>
    <row r="110" spans="1:10" ht="34.5" x14ac:dyDescent="0.35">
      <c r="A110" s="11" t="s">
        <v>68</v>
      </c>
      <c r="B110" s="16" t="s">
        <v>259</v>
      </c>
      <c r="C110" s="21">
        <v>44937</v>
      </c>
      <c r="D110" s="24">
        <v>45077</v>
      </c>
      <c r="E110" s="5">
        <v>14849725</v>
      </c>
      <c r="F110" s="37">
        <v>5303473</v>
      </c>
      <c r="G110" s="43">
        <f t="shared" si="2"/>
        <v>0.35714284271257546</v>
      </c>
      <c r="H110" s="37">
        <f t="shared" si="3"/>
        <v>9546252</v>
      </c>
      <c r="J110" s="44"/>
    </row>
    <row r="111" spans="1:10" ht="34.5" x14ac:dyDescent="0.35">
      <c r="A111" s="11" t="s">
        <v>115</v>
      </c>
      <c r="B111" s="16" t="s">
        <v>259</v>
      </c>
      <c r="C111" s="21">
        <v>44937</v>
      </c>
      <c r="D111" s="24">
        <v>45077</v>
      </c>
      <c r="E111" s="5">
        <v>14849725</v>
      </c>
      <c r="F111" s="37">
        <v>5303473</v>
      </c>
      <c r="G111" s="43">
        <f t="shared" si="2"/>
        <v>0.35714284271257546</v>
      </c>
      <c r="H111" s="37">
        <f t="shared" si="3"/>
        <v>9546252</v>
      </c>
      <c r="J111" s="44"/>
    </row>
    <row r="112" spans="1:10" ht="34.5" x14ac:dyDescent="0.35">
      <c r="A112" s="11" t="s">
        <v>116</v>
      </c>
      <c r="B112" s="16" t="s">
        <v>259</v>
      </c>
      <c r="C112" s="21">
        <v>44937</v>
      </c>
      <c r="D112" s="24">
        <v>45077</v>
      </c>
      <c r="E112" s="5">
        <v>14849725</v>
      </c>
      <c r="F112" s="37">
        <v>5303473</v>
      </c>
      <c r="G112" s="43">
        <f t="shared" si="2"/>
        <v>0.35714284271257546</v>
      </c>
      <c r="H112" s="37">
        <f t="shared" si="3"/>
        <v>9546252</v>
      </c>
      <c r="J112" s="44"/>
    </row>
    <row r="113" spans="1:10" ht="34.5" x14ac:dyDescent="0.35">
      <c r="A113" s="11" t="s">
        <v>117</v>
      </c>
      <c r="B113" s="16" t="s">
        <v>260</v>
      </c>
      <c r="C113" s="21">
        <v>44937</v>
      </c>
      <c r="D113" s="24">
        <v>45077</v>
      </c>
      <c r="E113" s="5">
        <v>26703670</v>
      </c>
      <c r="F113" s="37">
        <v>9537025</v>
      </c>
      <c r="G113" s="43">
        <f t="shared" si="2"/>
        <v>0.35714285714285715</v>
      </c>
      <c r="H113" s="37">
        <f t="shared" si="3"/>
        <v>17166645</v>
      </c>
      <c r="J113" s="44"/>
    </row>
    <row r="114" spans="1:10" ht="34.5" x14ac:dyDescent="0.35">
      <c r="A114" s="11" t="s">
        <v>118</v>
      </c>
      <c r="B114" s="16" t="s">
        <v>260</v>
      </c>
      <c r="C114" s="21">
        <v>44937</v>
      </c>
      <c r="D114" s="24">
        <v>45077</v>
      </c>
      <c r="E114" s="5">
        <v>26703670</v>
      </c>
      <c r="F114" s="37">
        <v>9537025</v>
      </c>
      <c r="G114" s="43">
        <f t="shared" si="2"/>
        <v>0.35714285714285715</v>
      </c>
      <c r="H114" s="37">
        <f t="shared" si="3"/>
        <v>17166645</v>
      </c>
      <c r="J114" s="44"/>
    </row>
    <row r="115" spans="1:10" ht="57.5" x14ac:dyDescent="0.35">
      <c r="A115" s="11" t="s">
        <v>119</v>
      </c>
      <c r="B115" s="16" t="s">
        <v>265</v>
      </c>
      <c r="C115" s="21">
        <v>44937</v>
      </c>
      <c r="D115" s="24">
        <v>45077</v>
      </c>
      <c r="E115" s="5">
        <v>11621526</v>
      </c>
      <c r="F115" s="37">
        <v>4150545</v>
      </c>
      <c r="G115" s="43">
        <f t="shared" si="2"/>
        <v>0.35714285714285715</v>
      </c>
      <c r="H115" s="37">
        <f t="shared" si="3"/>
        <v>7470981</v>
      </c>
      <c r="J115" s="44"/>
    </row>
    <row r="116" spans="1:10" ht="57.5" x14ac:dyDescent="0.35">
      <c r="A116" s="11" t="s">
        <v>120</v>
      </c>
      <c r="B116" s="16" t="s">
        <v>265</v>
      </c>
      <c r="C116" s="21">
        <v>44937</v>
      </c>
      <c r="D116" s="24">
        <v>45077</v>
      </c>
      <c r="E116" s="5">
        <v>11621526</v>
      </c>
      <c r="F116" s="37">
        <v>4150545</v>
      </c>
      <c r="G116" s="43">
        <f t="shared" si="2"/>
        <v>0.35714285714285715</v>
      </c>
      <c r="H116" s="37">
        <f t="shared" si="3"/>
        <v>7470981</v>
      </c>
      <c r="J116" s="44"/>
    </row>
    <row r="117" spans="1:10" ht="46" x14ac:dyDescent="0.35">
      <c r="A117" s="11" t="s">
        <v>56</v>
      </c>
      <c r="B117" s="17" t="s">
        <v>252</v>
      </c>
      <c r="C117" s="21">
        <v>44937</v>
      </c>
      <c r="D117" s="24">
        <v>45291</v>
      </c>
      <c r="E117" s="5">
        <v>89017635</v>
      </c>
      <c r="F117" s="37">
        <v>12716805</v>
      </c>
      <c r="G117" s="43">
        <f t="shared" si="2"/>
        <v>0.14285714285714285</v>
      </c>
      <c r="H117" s="37">
        <f t="shared" si="3"/>
        <v>76300830</v>
      </c>
      <c r="J117" s="44"/>
    </row>
    <row r="118" spans="1:10" ht="46" x14ac:dyDescent="0.35">
      <c r="A118" s="11" t="s">
        <v>57</v>
      </c>
      <c r="B118" s="17" t="s">
        <v>253</v>
      </c>
      <c r="C118" s="21">
        <v>44937</v>
      </c>
      <c r="D118" s="24">
        <v>45291</v>
      </c>
      <c r="E118" s="5">
        <v>89017635</v>
      </c>
      <c r="F118" s="37">
        <v>12716805</v>
      </c>
      <c r="G118" s="43">
        <f t="shared" si="2"/>
        <v>0.14285714285714285</v>
      </c>
      <c r="H118" s="37">
        <f t="shared" si="3"/>
        <v>76300830</v>
      </c>
      <c r="J118" s="44"/>
    </row>
    <row r="119" spans="1:10" ht="46" x14ac:dyDescent="0.35">
      <c r="A119" s="11" t="s">
        <v>123</v>
      </c>
      <c r="B119" s="17" t="s">
        <v>292</v>
      </c>
      <c r="C119" s="21">
        <v>44937</v>
      </c>
      <c r="D119" s="24">
        <v>45077</v>
      </c>
      <c r="E119" s="5">
        <v>20760441</v>
      </c>
      <c r="F119" s="37">
        <v>7414443</v>
      </c>
      <c r="G119" s="43">
        <f t="shared" si="2"/>
        <v>0.35714284682102854</v>
      </c>
      <c r="H119" s="37">
        <f t="shared" si="3"/>
        <v>13345998</v>
      </c>
      <c r="J119" s="44"/>
    </row>
    <row r="120" spans="1:10" ht="46" x14ac:dyDescent="0.35">
      <c r="A120" s="11" t="s">
        <v>124</v>
      </c>
      <c r="B120" s="17" t="s">
        <v>293</v>
      </c>
      <c r="C120" s="21">
        <v>44937</v>
      </c>
      <c r="D120" s="24">
        <v>45077</v>
      </c>
      <c r="E120" s="5">
        <v>14849725</v>
      </c>
      <c r="F120" s="37">
        <v>5303473</v>
      </c>
      <c r="G120" s="43">
        <f t="shared" si="2"/>
        <v>0.35714284271257546</v>
      </c>
      <c r="H120" s="37">
        <f t="shared" si="3"/>
        <v>9546252</v>
      </c>
      <c r="J120" s="44"/>
    </row>
    <row r="121" spans="1:10" ht="46" x14ac:dyDescent="0.35">
      <c r="A121" s="11" t="s">
        <v>126</v>
      </c>
      <c r="B121" s="17" t="s">
        <v>14</v>
      </c>
      <c r="C121" s="21">
        <v>44937</v>
      </c>
      <c r="D121" s="24">
        <v>45077</v>
      </c>
      <c r="E121" s="5">
        <v>11621526</v>
      </c>
      <c r="F121" s="37">
        <v>4150545</v>
      </c>
      <c r="G121" s="43">
        <f t="shared" si="2"/>
        <v>0.35714285714285715</v>
      </c>
      <c r="H121" s="37">
        <f t="shared" si="3"/>
        <v>7470981</v>
      </c>
      <c r="J121" s="44"/>
    </row>
    <row r="122" spans="1:10" ht="46" x14ac:dyDescent="0.35">
      <c r="A122" s="11" t="s">
        <v>125</v>
      </c>
      <c r="B122" s="17" t="s">
        <v>24</v>
      </c>
      <c r="C122" s="21">
        <v>44937</v>
      </c>
      <c r="D122" s="24">
        <v>45291</v>
      </c>
      <c r="E122" s="5">
        <v>29053815</v>
      </c>
      <c r="F122" s="37">
        <v>4150545</v>
      </c>
      <c r="G122" s="43">
        <f t="shared" si="2"/>
        <v>0.14285714285714285</v>
      </c>
      <c r="H122" s="37">
        <f t="shared" si="3"/>
        <v>24903270</v>
      </c>
      <c r="J122" s="44"/>
    </row>
    <row r="123" spans="1:10" ht="46" x14ac:dyDescent="0.35">
      <c r="A123" s="12" t="s">
        <v>107</v>
      </c>
      <c r="B123" s="32" t="s">
        <v>289</v>
      </c>
      <c r="C123" s="22">
        <v>44937</v>
      </c>
      <c r="D123" s="24">
        <v>45077</v>
      </c>
      <c r="E123" s="5">
        <v>20760441</v>
      </c>
      <c r="F123" s="37">
        <v>7414443</v>
      </c>
      <c r="G123" s="43">
        <f t="shared" si="2"/>
        <v>0.35714284682102854</v>
      </c>
      <c r="H123" s="37">
        <f t="shared" si="3"/>
        <v>13345998</v>
      </c>
      <c r="J123" s="44"/>
    </row>
    <row r="124" spans="1:10" ht="46" x14ac:dyDescent="0.35">
      <c r="A124" s="11" t="s">
        <v>106</v>
      </c>
      <c r="B124" s="17" t="s">
        <v>22</v>
      </c>
      <c r="C124" s="21">
        <v>44937</v>
      </c>
      <c r="D124" s="24">
        <v>45077</v>
      </c>
      <c r="E124" s="5">
        <v>23740192</v>
      </c>
      <c r="F124" s="37">
        <v>8478640</v>
      </c>
      <c r="G124" s="43">
        <f t="shared" si="2"/>
        <v>0.35714285714285715</v>
      </c>
      <c r="H124" s="37">
        <f t="shared" si="3"/>
        <v>15261552</v>
      </c>
      <c r="J124" s="44"/>
    </row>
    <row r="125" spans="1:10" ht="46" x14ac:dyDescent="0.35">
      <c r="A125" s="11" t="s">
        <v>104</v>
      </c>
      <c r="B125" s="17" t="s">
        <v>25</v>
      </c>
      <c r="C125" s="21">
        <v>44937</v>
      </c>
      <c r="D125" s="24">
        <v>45077</v>
      </c>
      <c r="E125" s="5">
        <v>26703670</v>
      </c>
      <c r="F125" s="37">
        <v>9537025</v>
      </c>
      <c r="G125" s="43">
        <f t="shared" si="2"/>
        <v>0.35714285714285715</v>
      </c>
      <c r="H125" s="37">
        <f t="shared" si="3"/>
        <v>17166645</v>
      </c>
      <c r="J125" s="44"/>
    </row>
    <row r="126" spans="1:10" ht="46" x14ac:dyDescent="0.35">
      <c r="A126" s="11" t="s">
        <v>226</v>
      </c>
      <c r="B126" s="17" t="s">
        <v>348</v>
      </c>
      <c r="C126" s="21">
        <v>44937</v>
      </c>
      <c r="D126" s="24">
        <v>45077</v>
      </c>
      <c r="E126" s="5">
        <v>19369205</v>
      </c>
      <c r="F126" s="37">
        <v>6917573</v>
      </c>
      <c r="G126" s="43">
        <f t="shared" si="2"/>
        <v>0.35714284607964036</v>
      </c>
      <c r="H126" s="37">
        <f t="shared" si="3"/>
        <v>12451632</v>
      </c>
      <c r="J126" s="44"/>
    </row>
    <row r="127" spans="1:10" ht="46" x14ac:dyDescent="0.35">
      <c r="A127" s="11" t="s">
        <v>105</v>
      </c>
      <c r="B127" s="17" t="s">
        <v>288</v>
      </c>
      <c r="C127" s="21">
        <v>44937</v>
      </c>
      <c r="D127" s="24">
        <v>45291</v>
      </c>
      <c r="E127" s="5">
        <v>59350480</v>
      </c>
      <c r="F127" s="37">
        <v>8478640</v>
      </c>
      <c r="G127" s="43">
        <f t="shared" si="2"/>
        <v>0.14285714285714285</v>
      </c>
      <c r="H127" s="37">
        <f t="shared" si="3"/>
        <v>50871840</v>
      </c>
      <c r="J127" s="44"/>
    </row>
    <row r="128" spans="1:10" ht="69" x14ac:dyDescent="0.35">
      <c r="A128" s="11" t="s">
        <v>227</v>
      </c>
      <c r="B128" s="17" t="s">
        <v>349</v>
      </c>
      <c r="C128" s="21">
        <v>44937</v>
      </c>
      <c r="D128" s="24">
        <v>45291</v>
      </c>
      <c r="E128" s="5">
        <v>66759175</v>
      </c>
      <c r="F128" s="37">
        <v>9537025</v>
      </c>
      <c r="G128" s="43">
        <f t="shared" si="2"/>
        <v>0.14285714285714285</v>
      </c>
      <c r="H128" s="37">
        <f t="shared" si="3"/>
        <v>57222150</v>
      </c>
      <c r="J128" s="44"/>
    </row>
    <row r="129" spans="1:10" ht="57.5" x14ac:dyDescent="0.35">
      <c r="A129" s="11" t="s">
        <v>103</v>
      </c>
      <c r="B129" s="17" t="s">
        <v>287</v>
      </c>
      <c r="C129" s="21">
        <v>44937</v>
      </c>
      <c r="D129" s="24">
        <v>45077</v>
      </c>
      <c r="E129" s="5">
        <v>14849725</v>
      </c>
      <c r="F129" s="37">
        <v>5303473</v>
      </c>
      <c r="G129" s="43">
        <f t="shared" si="2"/>
        <v>0.35714284271257546</v>
      </c>
      <c r="H129" s="37">
        <f t="shared" si="3"/>
        <v>9546252</v>
      </c>
      <c r="J129" s="44"/>
    </row>
    <row r="130" spans="1:10" ht="34.5" x14ac:dyDescent="0.35">
      <c r="A130" s="11" t="s">
        <v>102</v>
      </c>
      <c r="B130" s="17" t="s">
        <v>27</v>
      </c>
      <c r="C130" s="21">
        <v>44937</v>
      </c>
      <c r="D130" s="24">
        <v>45077</v>
      </c>
      <c r="E130" s="5">
        <v>29673625</v>
      </c>
      <c r="F130" s="37">
        <v>10597723</v>
      </c>
      <c r="G130" s="43">
        <f t="shared" si="2"/>
        <v>0.35714284992143697</v>
      </c>
      <c r="H130" s="37">
        <f t="shared" si="3"/>
        <v>19075902</v>
      </c>
      <c r="J130" s="44"/>
    </row>
    <row r="131" spans="1:10" ht="46" x14ac:dyDescent="0.35">
      <c r="A131" s="11" t="s">
        <v>74</v>
      </c>
      <c r="B131" s="17" t="s">
        <v>23</v>
      </c>
      <c r="C131" s="21">
        <v>44937</v>
      </c>
      <c r="D131" s="24">
        <v>45077</v>
      </c>
      <c r="E131" s="5">
        <v>51901103</v>
      </c>
      <c r="F131" s="37">
        <v>7414443</v>
      </c>
      <c r="G131" s="43">
        <f t="shared" ref="G131:G194" si="4">F131/E131</f>
        <v>0.14285713735216765</v>
      </c>
      <c r="H131" s="37">
        <f t="shared" ref="H131:H194" si="5">+E131-F131</f>
        <v>44486660</v>
      </c>
      <c r="J131" s="44"/>
    </row>
    <row r="132" spans="1:10" ht="46" x14ac:dyDescent="0.35">
      <c r="A132" s="11" t="s">
        <v>100</v>
      </c>
      <c r="B132" s="17" t="s">
        <v>18</v>
      </c>
      <c r="C132" s="21">
        <v>44937</v>
      </c>
      <c r="D132" s="24">
        <v>45077</v>
      </c>
      <c r="E132" s="5">
        <v>26703670</v>
      </c>
      <c r="F132" s="37">
        <v>9537025</v>
      </c>
      <c r="G132" s="43">
        <f t="shared" si="4"/>
        <v>0.35714285714285715</v>
      </c>
      <c r="H132" s="37">
        <f t="shared" si="5"/>
        <v>17166645</v>
      </c>
      <c r="J132" s="44"/>
    </row>
    <row r="133" spans="1:10" ht="34.5" x14ac:dyDescent="0.35">
      <c r="A133" s="11" t="s">
        <v>101</v>
      </c>
      <c r="B133" s="17" t="s">
        <v>19</v>
      </c>
      <c r="C133" s="21">
        <v>44937</v>
      </c>
      <c r="D133" s="24">
        <v>45291</v>
      </c>
      <c r="E133" s="5">
        <v>29053815</v>
      </c>
      <c r="F133" s="37">
        <v>4150545</v>
      </c>
      <c r="G133" s="43">
        <f t="shared" si="4"/>
        <v>0.14285714285714285</v>
      </c>
      <c r="H133" s="37">
        <f t="shared" si="5"/>
        <v>24903270</v>
      </c>
      <c r="J133" s="44"/>
    </row>
    <row r="134" spans="1:10" ht="23" x14ac:dyDescent="0.35">
      <c r="A134" s="11" t="s">
        <v>127</v>
      </c>
      <c r="B134" s="16" t="s">
        <v>10</v>
      </c>
      <c r="C134" s="21">
        <v>44937</v>
      </c>
      <c r="D134" s="24">
        <v>45077</v>
      </c>
      <c r="E134" s="5">
        <v>11621526</v>
      </c>
      <c r="F134" s="37">
        <v>4150545</v>
      </c>
      <c r="G134" s="43">
        <f t="shared" si="4"/>
        <v>0.35714285714285715</v>
      </c>
      <c r="H134" s="37">
        <f t="shared" si="5"/>
        <v>7470981</v>
      </c>
      <c r="J134" s="44"/>
    </row>
    <row r="135" spans="1:10" ht="23" x14ac:dyDescent="0.35">
      <c r="A135" s="11" t="s">
        <v>152</v>
      </c>
      <c r="B135" s="17" t="s">
        <v>312</v>
      </c>
      <c r="C135" s="21">
        <v>44938</v>
      </c>
      <c r="D135" s="25">
        <v>45077</v>
      </c>
      <c r="E135" s="5">
        <v>11538515</v>
      </c>
      <c r="F135" s="37">
        <v>4067534</v>
      </c>
      <c r="G135" s="43">
        <f t="shared" si="4"/>
        <v>0.35251798000002599</v>
      </c>
      <c r="H135" s="37">
        <f t="shared" si="5"/>
        <v>7470981</v>
      </c>
      <c r="J135" s="44"/>
    </row>
    <row r="136" spans="1:10" ht="46" x14ac:dyDescent="0.35">
      <c r="A136" s="11" t="s">
        <v>131</v>
      </c>
      <c r="B136" s="16" t="s">
        <v>294</v>
      </c>
      <c r="C136" s="21">
        <v>44938</v>
      </c>
      <c r="D136" s="24">
        <v>45077</v>
      </c>
      <c r="E136" s="5">
        <v>32407197</v>
      </c>
      <c r="F136" s="37">
        <v>11424120</v>
      </c>
      <c r="G136" s="43">
        <f t="shared" si="4"/>
        <v>0.35251799160538322</v>
      </c>
      <c r="H136" s="37">
        <f t="shared" si="5"/>
        <v>20983077</v>
      </c>
      <c r="J136" s="44"/>
    </row>
    <row r="137" spans="1:10" ht="34.5" x14ac:dyDescent="0.35">
      <c r="A137" s="11" t="s">
        <v>210</v>
      </c>
      <c r="B137" s="16" t="s">
        <v>335</v>
      </c>
      <c r="C137" s="21">
        <v>44943</v>
      </c>
      <c r="D137" s="24">
        <v>45077</v>
      </c>
      <c r="E137" s="5">
        <v>11123461</v>
      </c>
      <c r="F137" s="37">
        <v>3652480</v>
      </c>
      <c r="G137" s="43">
        <f t="shared" si="4"/>
        <v>0.32835823310748335</v>
      </c>
      <c r="H137" s="37">
        <f t="shared" si="5"/>
        <v>7470981</v>
      </c>
      <c r="J137" s="44"/>
    </row>
    <row r="138" spans="1:10" ht="34.5" x14ac:dyDescent="0.35">
      <c r="A138" s="11" t="s">
        <v>211</v>
      </c>
      <c r="B138" s="16" t="s">
        <v>335</v>
      </c>
      <c r="C138" s="21">
        <v>44943</v>
      </c>
      <c r="D138" s="24">
        <v>45077</v>
      </c>
      <c r="E138" s="5">
        <v>11123461</v>
      </c>
      <c r="F138" s="37">
        <v>3652480</v>
      </c>
      <c r="G138" s="43">
        <f t="shared" si="4"/>
        <v>0.32835823310748335</v>
      </c>
      <c r="H138" s="37">
        <f t="shared" si="5"/>
        <v>7470981</v>
      </c>
      <c r="J138" s="44"/>
    </row>
    <row r="139" spans="1:10" ht="34.5" x14ac:dyDescent="0.35">
      <c r="A139" s="11" t="s">
        <v>209</v>
      </c>
      <c r="B139" s="16" t="s">
        <v>334</v>
      </c>
      <c r="C139" s="21">
        <v>44943</v>
      </c>
      <c r="D139" s="24">
        <v>45077</v>
      </c>
      <c r="E139" s="5">
        <v>11123461</v>
      </c>
      <c r="F139" s="37">
        <v>3652480</v>
      </c>
      <c r="G139" s="43">
        <f t="shared" si="4"/>
        <v>0.32835823310748335</v>
      </c>
      <c r="H139" s="37">
        <f t="shared" si="5"/>
        <v>7470981</v>
      </c>
      <c r="J139" s="44"/>
    </row>
    <row r="140" spans="1:10" ht="23" x14ac:dyDescent="0.35">
      <c r="A140" s="11" t="s">
        <v>214</v>
      </c>
      <c r="B140" s="16" t="s">
        <v>21</v>
      </c>
      <c r="C140" s="21">
        <v>44943</v>
      </c>
      <c r="D140" s="33">
        <v>45291</v>
      </c>
      <c r="E140" s="5">
        <v>51011370</v>
      </c>
      <c r="F140" s="37">
        <v>6524710</v>
      </c>
      <c r="G140" s="43">
        <f t="shared" si="4"/>
        <v>0.12790697446471247</v>
      </c>
      <c r="H140" s="37">
        <f t="shared" si="5"/>
        <v>44486660</v>
      </c>
      <c r="J140" s="44"/>
    </row>
    <row r="141" spans="1:10" ht="23" x14ac:dyDescent="0.35">
      <c r="A141" s="11" t="s">
        <v>213</v>
      </c>
      <c r="B141" s="16" t="s">
        <v>337</v>
      </c>
      <c r="C141" s="21">
        <v>44943</v>
      </c>
      <c r="D141" s="33">
        <v>45077</v>
      </c>
      <c r="E141" s="5">
        <v>14213309</v>
      </c>
      <c r="F141" s="37">
        <v>4667057</v>
      </c>
      <c r="G141" s="43">
        <f t="shared" si="4"/>
        <v>0.32835823100729045</v>
      </c>
      <c r="H141" s="37">
        <f t="shared" si="5"/>
        <v>9546252</v>
      </c>
      <c r="J141" s="44"/>
    </row>
    <row r="142" spans="1:10" ht="23" x14ac:dyDescent="0.35">
      <c r="A142" s="11" t="s">
        <v>212</v>
      </c>
      <c r="B142" s="17" t="s">
        <v>336</v>
      </c>
      <c r="C142" s="21">
        <v>44943</v>
      </c>
      <c r="D142" s="33">
        <v>45077</v>
      </c>
      <c r="E142" s="5">
        <v>25559227</v>
      </c>
      <c r="F142" s="37">
        <v>8392582</v>
      </c>
      <c r="G142" s="43">
        <f t="shared" si="4"/>
        <v>0.32835820895522388</v>
      </c>
      <c r="H142" s="37">
        <f t="shared" si="5"/>
        <v>17166645</v>
      </c>
      <c r="J142" s="44"/>
    </row>
    <row r="143" spans="1:10" ht="34.5" x14ac:dyDescent="0.35">
      <c r="A143" s="11" t="s">
        <v>198</v>
      </c>
      <c r="B143" s="17" t="s">
        <v>328</v>
      </c>
      <c r="C143" s="21">
        <v>44943</v>
      </c>
      <c r="D143" s="33">
        <v>45077</v>
      </c>
      <c r="E143" s="5">
        <v>8911000</v>
      </c>
      <c r="F143" s="37">
        <v>2926000</v>
      </c>
      <c r="G143" s="43">
        <f t="shared" si="4"/>
        <v>0.32835820895522388</v>
      </c>
      <c r="H143" s="37">
        <f t="shared" si="5"/>
        <v>5985000</v>
      </c>
      <c r="J143" s="44"/>
    </row>
    <row r="144" spans="1:10" ht="34.5" x14ac:dyDescent="0.35">
      <c r="A144" s="11" t="s">
        <v>222</v>
      </c>
      <c r="B144" s="17" t="s">
        <v>344</v>
      </c>
      <c r="C144" s="21">
        <v>44943</v>
      </c>
      <c r="D144" s="33">
        <v>45291</v>
      </c>
      <c r="E144" s="5">
        <v>47592905</v>
      </c>
      <c r="F144" s="37">
        <v>6087465</v>
      </c>
      <c r="G144" s="43">
        <f t="shared" si="4"/>
        <v>0.12790698529539224</v>
      </c>
      <c r="H144" s="37">
        <f t="shared" si="5"/>
        <v>41505440</v>
      </c>
      <c r="J144" s="44"/>
    </row>
    <row r="145" spans="1:10" ht="23" x14ac:dyDescent="0.35">
      <c r="A145" s="11" t="s">
        <v>199</v>
      </c>
      <c r="B145" s="16" t="s">
        <v>10</v>
      </c>
      <c r="C145" s="21">
        <v>44943</v>
      </c>
      <c r="D145" s="24">
        <v>45077</v>
      </c>
      <c r="E145" s="5">
        <v>18539097</v>
      </c>
      <c r="F145" s="37">
        <v>6087465</v>
      </c>
      <c r="G145" s="43">
        <f t="shared" si="4"/>
        <v>0.32835822586180979</v>
      </c>
      <c r="H145" s="37">
        <f t="shared" si="5"/>
        <v>12451632</v>
      </c>
      <c r="J145" s="44"/>
    </row>
    <row r="146" spans="1:10" ht="23" x14ac:dyDescent="0.35">
      <c r="A146" s="11" t="s">
        <v>200</v>
      </c>
      <c r="B146" s="16" t="s">
        <v>10</v>
      </c>
      <c r="C146" s="21">
        <v>44943</v>
      </c>
      <c r="D146" s="33">
        <v>44985</v>
      </c>
      <c r="E146" s="5">
        <v>28555750</v>
      </c>
      <c r="F146" s="37">
        <v>3652480</v>
      </c>
      <c r="G146" s="43">
        <f t="shared" si="4"/>
        <v>0.1279069889601919</v>
      </c>
      <c r="H146" s="37">
        <f t="shared" si="5"/>
        <v>24903270</v>
      </c>
      <c r="J146" s="44"/>
    </row>
    <row r="147" spans="1:10" ht="23" x14ac:dyDescent="0.35">
      <c r="A147" s="11" t="s">
        <v>201</v>
      </c>
      <c r="B147" s="16" t="s">
        <v>10</v>
      </c>
      <c r="C147" s="21">
        <v>44943</v>
      </c>
      <c r="D147" s="24">
        <v>45077</v>
      </c>
      <c r="E147" s="5">
        <v>11123461</v>
      </c>
      <c r="F147" s="37">
        <v>3652480</v>
      </c>
      <c r="G147" s="43">
        <f t="shared" si="4"/>
        <v>0.32835823310748335</v>
      </c>
      <c r="H147" s="37">
        <f t="shared" si="5"/>
        <v>7470981</v>
      </c>
      <c r="J147" s="44"/>
    </row>
    <row r="148" spans="1:10" ht="46" x14ac:dyDescent="0.35">
      <c r="A148" s="11" t="s">
        <v>202</v>
      </c>
      <c r="B148" s="16" t="s">
        <v>16</v>
      </c>
      <c r="C148" s="21">
        <v>44943</v>
      </c>
      <c r="D148" s="24">
        <v>45077</v>
      </c>
      <c r="E148" s="5">
        <v>25559227</v>
      </c>
      <c r="F148" s="37">
        <v>8392582</v>
      </c>
      <c r="G148" s="43">
        <f t="shared" si="4"/>
        <v>0.32835820895522388</v>
      </c>
      <c r="H148" s="37">
        <f t="shared" si="5"/>
        <v>17166645</v>
      </c>
      <c r="J148" s="44"/>
    </row>
    <row r="149" spans="1:10" ht="46" x14ac:dyDescent="0.35">
      <c r="A149" s="11" t="s">
        <v>195</v>
      </c>
      <c r="B149" s="17" t="s">
        <v>14</v>
      </c>
      <c r="C149" s="21">
        <v>44943</v>
      </c>
      <c r="D149" s="34">
        <v>45077</v>
      </c>
      <c r="E149" s="5">
        <v>11123461</v>
      </c>
      <c r="F149" s="37">
        <v>3652480</v>
      </c>
      <c r="G149" s="43">
        <f t="shared" si="4"/>
        <v>0.32835823310748335</v>
      </c>
      <c r="H149" s="37">
        <f t="shared" si="5"/>
        <v>7470981</v>
      </c>
      <c r="J149" s="44"/>
    </row>
    <row r="150" spans="1:10" ht="46" x14ac:dyDescent="0.35">
      <c r="A150" s="11" t="s">
        <v>203</v>
      </c>
      <c r="B150" s="17" t="s">
        <v>329</v>
      </c>
      <c r="C150" s="21">
        <v>44943</v>
      </c>
      <c r="D150" s="24">
        <v>45077</v>
      </c>
      <c r="E150" s="5">
        <v>31241470</v>
      </c>
      <c r="F150" s="37">
        <v>10258393</v>
      </c>
      <c r="G150" s="43">
        <f t="shared" si="4"/>
        <v>0.32835820465554277</v>
      </c>
      <c r="H150" s="37">
        <f t="shared" si="5"/>
        <v>20983077</v>
      </c>
      <c r="J150" s="44"/>
    </row>
    <row r="151" spans="1:10" ht="34.5" x14ac:dyDescent="0.35">
      <c r="A151" s="11" t="s">
        <v>174</v>
      </c>
      <c r="B151" s="16" t="s">
        <v>326</v>
      </c>
      <c r="C151" s="21">
        <v>44943</v>
      </c>
      <c r="D151" s="24">
        <v>45077</v>
      </c>
      <c r="E151" s="5">
        <v>18539097</v>
      </c>
      <c r="F151" s="37">
        <v>6087465</v>
      </c>
      <c r="G151" s="43">
        <f t="shared" si="4"/>
        <v>0.32835822586180979</v>
      </c>
      <c r="H151" s="37">
        <f t="shared" si="5"/>
        <v>12451632</v>
      </c>
      <c r="J151" s="44"/>
    </row>
    <row r="152" spans="1:10" ht="46" x14ac:dyDescent="0.35">
      <c r="A152" s="11" t="s">
        <v>204</v>
      </c>
      <c r="B152" s="17" t="s">
        <v>330</v>
      </c>
      <c r="C152" s="21">
        <v>44943</v>
      </c>
      <c r="D152" s="24">
        <v>45077</v>
      </c>
      <c r="E152" s="5">
        <v>22722755</v>
      </c>
      <c r="F152" s="37">
        <v>7461203</v>
      </c>
      <c r="G152" s="43">
        <f t="shared" si="4"/>
        <v>0.32835820304360103</v>
      </c>
      <c r="H152" s="37">
        <f t="shared" si="5"/>
        <v>15261552</v>
      </c>
      <c r="J152" s="44"/>
    </row>
    <row r="153" spans="1:10" ht="34.5" x14ac:dyDescent="0.35">
      <c r="A153" s="11" t="s">
        <v>205</v>
      </c>
      <c r="B153" s="17" t="s">
        <v>331</v>
      </c>
      <c r="C153" s="21">
        <v>44943</v>
      </c>
      <c r="D153" s="24">
        <v>45077</v>
      </c>
      <c r="E153" s="5">
        <v>19870708</v>
      </c>
      <c r="F153" s="37">
        <v>6524710</v>
      </c>
      <c r="G153" s="43">
        <f t="shared" si="4"/>
        <v>0.32835820444847763</v>
      </c>
      <c r="H153" s="37">
        <f t="shared" si="5"/>
        <v>13345998</v>
      </c>
      <c r="J153" s="44"/>
    </row>
    <row r="154" spans="1:10" ht="23" x14ac:dyDescent="0.35">
      <c r="A154" s="11" t="s">
        <v>175</v>
      </c>
      <c r="B154" s="16" t="s">
        <v>257</v>
      </c>
      <c r="C154" s="21">
        <v>44943</v>
      </c>
      <c r="D154" s="24">
        <v>45077</v>
      </c>
      <c r="E154" s="5">
        <v>18539097</v>
      </c>
      <c r="F154" s="37">
        <v>6087465</v>
      </c>
      <c r="G154" s="43">
        <f t="shared" si="4"/>
        <v>0.32835822586180979</v>
      </c>
      <c r="H154" s="37">
        <f t="shared" si="5"/>
        <v>12451632</v>
      </c>
      <c r="J154" s="44"/>
    </row>
    <row r="155" spans="1:10" ht="46" x14ac:dyDescent="0.35">
      <c r="A155" s="11" t="s">
        <v>193</v>
      </c>
      <c r="B155" s="16" t="s">
        <v>14</v>
      </c>
      <c r="C155" s="21">
        <v>44943</v>
      </c>
      <c r="D155" s="34">
        <v>45077</v>
      </c>
      <c r="E155" s="5">
        <v>11123461</v>
      </c>
      <c r="F155" s="37">
        <v>3652480</v>
      </c>
      <c r="G155" s="43">
        <f t="shared" si="4"/>
        <v>0.32835823310748335</v>
      </c>
      <c r="H155" s="37">
        <f t="shared" si="5"/>
        <v>7470981</v>
      </c>
      <c r="J155" s="44"/>
    </row>
    <row r="156" spans="1:10" ht="34.5" x14ac:dyDescent="0.35">
      <c r="A156" s="11" t="s">
        <v>206</v>
      </c>
      <c r="B156" s="17" t="s">
        <v>332</v>
      </c>
      <c r="C156" s="21">
        <v>44943</v>
      </c>
      <c r="D156" s="24">
        <v>45077</v>
      </c>
      <c r="E156" s="5">
        <v>28401899</v>
      </c>
      <c r="F156" s="37">
        <v>9325997</v>
      </c>
      <c r="G156" s="43">
        <f t="shared" si="4"/>
        <v>0.32835821999085341</v>
      </c>
      <c r="H156" s="37">
        <f t="shared" si="5"/>
        <v>19075902</v>
      </c>
      <c r="J156" s="44"/>
    </row>
    <row r="157" spans="1:10" ht="23" x14ac:dyDescent="0.35">
      <c r="A157" s="11" t="s">
        <v>176</v>
      </c>
      <c r="B157" s="16" t="s">
        <v>257</v>
      </c>
      <c r="C157" s="21">
        <v>44943</v>
      </c>
      <c r="D157" s="24">
        <v>45077</v>
      </c>
      <c r="E157" s="5">
        <v>18539097</v>
      </c>
      <c r="F157" s="37">
        <v>6087465</v>
      </c>
      <c r="G157" s="43">
        <f t="shared" si="4"/>
        <v>0.32835822586180979</v>
      </c>
      <c r="H157" s="37">
        <f t="shared" si="5"/>
        <v>12451632</v>
      </c>
      <c r="J157" s="44"/>
    </row>
    <row r="158" spans="1:10" ht="46" x14ac:dyDescent="0.35">
      <c r="A158" s="11" t="s">
        <v>207</v>
      </c>
      <c r="B158" s="17" t="s">
        <v>17</v>
      </c>
      <c r="C158" s="21">
        <v>44943</v>
      </c>
      <c r="D158" s="24">
        <v>45077</v>
      </c>
      <c r="E158" s="5">
        <v>19870708</v>
      </c>
      <c r="F158" s="37">
        <v>6524710</v>
      </c>
      <c r="G158" s="43">
        <f t="shared" si="4"/>
        <v>0.32835820444847763</v>
      </c>
      <c r="H158" s="37">
        <f t="shared" si="5"/>
        <v>13345998</v>
      </c>
      <c r="J158" s="44"/>
    </row>
    <row r="159" spans="1:10" ht="34.5" x14ac:dyDescent="0.35">
      <c r="A159" s="11" t="s">
        <v>218</v>
      </c>
      <c r="B159" s="17" t="s">
        <v>341</v>
      </c>
      <c r="C159" s="21">
        <v>44943</v>
      </c>
      <c r="D159" s="24">
        <v>45077</v>
      </c>
      <c r="E159" s="5">
        <v>14213309</v>
      </c>
      <c r="F159" s="37">
        <v>4667057</v>
      </c>
      <c r="G159" s="43">
        <f t="shared" si="4"/>
        <v>0.32835823100729045</v>
      </c>
      <c r="H159" s="37">
        <f t="shared" si="5"/>
        <v>9546252</v>
      </c>
      <c r="J159" s="44"/>
    </row>
    <row r="160" spans="1:10" ht="34.5" x14ac:dyDescent="0.35">
      <c r="A160" s="11" t="s">
        <v>177</v>
      </c>
      <c r="B160" s="16" t="s">
        <v>258</v>
      </c>
      <c r="C160" s="21">
        <v>44943</v>
      </c>
      <c r="D160" s="24">
        <v>45077</v>
      </c>
      <c r="E160" s="5">
        <v>19870708</v>
      </c>
      <c r="F160" s="37">
        <v>6524710</v>
      </c>
      <c r="G160" s="43">
        <f t="shared" si="4"/>
        <v>0.32835820444847763</v>
      </c>
      <c r="H160" s="37">
        <f t="shared" si="5"/>
        <v>13345998</v>
      </c>
      <c r="J160" s="44"/>
    </row>
    <row r="161" spans="1:10" ht="34.5" x14ac:dyDescent="0.35">
      <c r="A161" s="11" t="s">
        <v>219</v>
      </c>
      <c r="B161" s="17" t="s">
        <v>316</v>
      </c>
      <c r="C161" s="21">
        <v>44943</v>
      </c>
      <c r="D161" s="24">
        <v>45291</v>
      </c>
      <c r="E161" s="5">
        <v>80201983</v>
      </c>
      <c r="F161" s="37">
        <v>10258393</v>
      </c>
      <c r="G161" s="43">
        <f t="shared" si="4"/>
        <v>0.12790697456944425</v>
      </c>
      <c r="H161" s="37">
        <f t="shared" si="5"/>
        <v>69943590</v>
      </c>
      <c r="J161" s="44"/>
    </row>
    <row r="162" spans="1:10" ht="46" x14ac:dyDescent="0.35">
      <c r="A162" s="11" t="s">
        <v>215</v>
      </c>
      <c r="B162" s="17" t="s">
        <v>338</v>
      </c>
      <c r="C162" s="21">
        <v>44943</v>
      </c>
      <c r="D162" s="24">
        <v>45077</v>
      </c>
      <c r="E162" s="5">
        <v>25559227</v>
      </c>
      <c r="F162" s="37">
        <v>8392582</v>
      </c>
      <c r="G162" s="43">
        <f t="shared" si="4"/>
        <v>0.32835820895522388</v>
      </c>
      <c r="H162" s="37">
        <f t="shared" si="5"/>
        <v>17166645</v>
      </c>
      <c r="J162" s="44"/>
    </row>
    <row r="163" spans="1:10" ht="46" x14ac:dyDescent="0.35">
      <c r="A163" s="11" t="s">
        <v>216</v>
      </c>
      <c r="B163" s="17" t="s">
        <v>339</v>
      </c>
      <c r="C163" s="21">
        <v>44943</v>
      </c>
      <c r="D163" s="24">
        <v>45077</v>
      </c>
      <c r="E163" s="5">
        <v>18539097</v>
      </c>
      <c r="F163" s="37">
        <v>6087465</v>
      </c>
      <c r="G163" s="43">
        <f t="shared" si="4"/>
        <v>0.32835822586180979</v>
      </c>
      <c r="H163" s="37">
        <f t="shared" si="5"/>
        <v>12451632</v>
      </c>
      <c r="J163" s="44"/>
    </row>
    <row r="164" spans="1:10" ht="46" x14ac:dyDescent="0.35">
      <c r="A164" s="11" t="s">
        <v>194</v>
      </c>
      <c r="B164" s="17" t="s">
        <v>14</v>
      </c>
      <c r="C164" s="21">
        <v>44943</v>
      </c>
      <c r="D164" s="34">
        <v>45077</v>
      </c>
      <c r="E164" s="5">
        <v>11123461</v>
      </c>
      <c r="F164" s="37">
        <v>3652480</v>
      </c>
      <c r="G164" s="43">
        <f t="shared" si="4"/>
        <v>0.32835823310748335</v>
      </c>
      <c r="H164" s="37">
        <f t="shared" si="5"/>
        <v>7470981</v>
      </c>
      <c r="J164" s="44"/>
    </row>
    <row r="165" spans="1:10" ht="34.5" x14ac:dyDescent="0.35">
      <c r="A165" s="11" t="s">
        <v>179</v>
      </c>
      <c r="B165" s="16" t="s">
        <v>259</v>
      </c>
      <c r="C165" s="21">
        <v>44943</v>
      </c>
      <c r="D165" s="24">
        <v>45077</v>
      </c>
      <c r="E165" s="5">
        <v>14213309</v>
      </c>
      <c r="F165" s="37">
        <v>4667057</v>
      </c>
      <c r="G165" s="43">
        <f t="shared" si="4"/>
        <v>0.32835823100729045</v>
      </c>
      <c r="H165" s="37">
        <f t="shared" si="5"/>
        <v>9546252</v>
      </c>
      <c r="J165" s="44"/>
    </row>
    <row r="166" spans="1:10" ht="34.5" x14ac:dyDescent="0.35">
      <c r="A166" s="11" t="s">
        <v>180</v>
      </c>
      <c r="B166" s="16" t="s">
        <v>260</v>
      </c>
      <c r="C166" s="21">
        <v>44943</v>
      </c>
      <c r="D166" s="24">
        <v>45077</v>
      </c>
      <c r="E166" s="5">
        <v>25559227</v>
      </c>
      <c r="F166" s="37">
        <v>8392582</v>
      </c>
      <c r="G166" s="43">
        <f t="shared" si="4"/>
        <v>0.32835820895522388</v>
      </c>
      <c r="H166" s="37">
        <f t="shared" si="5"/>
        <v>17166645</v>
      </c>
      <c r="J166" s="44"/>
    </row>
    <row r="167" spans="1:10" ht="46" x14ac:dyDescent="0.35">
      <c r="A167" s="11" t="s">
        <v>217</v>
      </c>
      <c r="B167" s="17" t="s">
        <v>340</v>
      </c>
      <c r="C167" s="21">
        <v>44943</v>
      </c>
      <c r="D167" s="24">
        <v>45077</v>
      </c>
      <c r="E167" s="5">
        <v>18539097</v>
      </c>
      <c r="F167" s="37">
        <v>6087465</v>
      </c>
      <c r="G167" s="43">
        <f t="shared" si="4"/>
        <v>0.32835822586180979</v>
      </c>
      <c r="H167" s="37">
        <f t="shared" si="5"/>
        <v>12451632</v>
      </c>
      <c r="J167" s="44"/>
    </row>
    <row r="168" spans="1:10" ht="57.5" x14ac:dyDescent="0.35">
      <c r="A168" s="11" t="s">
        <v>178</v>
      </c>
      <c r="B168" s="16" t="s">
        <v>265</v>
      </c>
      <c r="C168" s="21">
        <v>44943</v>
      </c>
      <c r="D168" s="24">
        <v>45077</v>
      </c>
      <c r="E168" s="5">
        <v>11123461</v>
      </c>
      <c r="F168" s="37">
        <v>3652480</v>
      </c>
      <c r="G168" s="43">
        <f t="shared" si="4"/>
        <v>0.32835823310748335</v>
      </c>
      <c r="H168" s="37">
        <f t="shared" si="5"/>
        <v>7470981</v>
      </c>
      <c r="J168" s="44"/>
    </row>
    <row r="169" spans="1:10" ht="57.5" x14ac:dyDescent="0.35">
      <c r="A169" s="11" t="s">
        <v>181</v>
      </c>
      <c r="B169" s="16" t="s">
        <v>265</v>
      </c>
      <c r="C169" s="21">
        <v>44943</v>
      </c>
      <c r="D169" s="24">
        <v>45077</v>
      </c>
      <c r="E169" s="5">
        <v>11123461</v>
      </c>
      <c r="F169" s="37">
        <v>3652480</v>
      </c>
      <c r="G169" s="43">
        <f t="shared" si="4"/>
        <v>0.32835823310748335</v>
      </c>
      <c r="H169" s="37">
        <f t="shared" si="5"/>
        <v>7470981</v>
      </c>
      <c r="J169" s="44"/>
    </row>
    <row r="170" spans="1:10" ht="57.5" x14ac:dyDescent="0.35">
      <c r="A170" s="11" t="s">
        <v>182</v>
      </c>
      <c r="B170" s="16" t="s">
        <v>265</v>
      </c>
      <c r="C170" s="21">
        <v>44943</v>
      </c>
      <c r="D170" s="24">
        <v>45077</v>
      </c>
      <c r="E170" s="5">
        <v>11123461</v>
      </c>
      <c r="F170" s="37">
        <v>3652480</v>
      </c>
      <c r="G170" s="43">
        <f t="shared" si="4"/>
        <v>0.32835823310748335</v>
      </c>
      <c r="H170" s="37">
        <f t="shared" si="5"/>
        <v>7470981</v>
      </c>
      <c r="J170" s="44"/>
    </row>
    <row r="171" spans="1:10" ht="57.5" x14ac:dyDescent="0.35">
      <c r="A171" s="11" t="s">
        <v>183</v>
      </c>
      <c r="B171" s="16" t="s">
        <v>265</v>
      </c>
      <c r="C171" s="21">
        <v>44943</v>
      </c>
      <c r="D171" s="24">
        <v>45077</v>
      </c>
      <c r="E171" s="5">
        <v>11123461</v>
      </c>
      <c r="F171" s="37">
        <v>3652480</v>
      </c>
      <c r="G171" s="43">
        <f t="shared" si="4"/>
        <v>0.32835823310748335</v>
      </c>
      <c r="H171" s="37">
        <f t="shared" si="5"/>
        <v>7470981</v>
      </c>
      <c r="J171" s="44"/>
    </row>
    <row r="172" spans="1:10" ht="57.5" x14ac:dyDescent="0.35">
      <c r="A172" s="11" t="s">
        <v>184</v>
      </c>
      <c r="B172" s="16" t="s">
        <v>265</v>
      </c>
      <c r="C172" s="21">
        <v>44943</v>
      </c>
      <c r="D172" s="24">
        <v>45077</v>
      </c>
      <c r="E172" s="5">
        <v>11123461</v>
      </c>
      <c r="F172" s="37">
        <v>3652480</v>
      </c>
      <c r="G172" s="43">
        <f t="shared" si="4"/>
        <v>0.32835823310748335</v>
      </c>
      <c r="H172" s="37">
        <f t="shared" si="5"/>
        <v>7470981</v>
      </c>
      <c r="J172" s="44"/>
    </row>
    <row r="173" spans="1:10" ht="57.5" x14ac:dyDescent="0.35">
      <c r="A173" s="11" t="s">
        <v>185</v>
      </c>
      <c r="B173" s="16" t="s">
        <v>265</v>
      </c>
      <c r="C173" s="21">
        <v>44943</v>
      </c>
      <c r="D173" s="24">
        <v>45077</v>
      </c>
      <c r="E173" s="5">
        <v>11123461</v>
      </c>
      <c r="F173" s="37">
        <v>3652480</v>
      </c>
      <c r="G173" s="43">
        <f t="shared" si="4"/>
        <v>0.32835823310748335</v>
      </c>
      <c r="H173" s="37">
        <f t="shared" si="5"/>
        <v>7470981</v>
      </c>
      <c r="J173" s="44"/>
    </row>
    <row r="174" spans="1:10" ht="46" x14ac:dyDescent="0.35">
      <c r="A174" s="11" t="s">
        <v>220</v>
      </c>
      <c r="B174" s="17" t="s">
        <v>342</v>
      </c>
      <c r="C174" s="21">
        <v>44943</v>
      </c>
      <c r="D174" s="24">
        <v>45291</v>
      </c>
      <c r="E174" s="5">
        <v>102070923</v>
      </c>
      <c r="F174" s="37">
        <v>10088405</v>
      </c>
      <c r="G174" s="43">
        <f t="shared" si="4"/>
        <v>9.8837207536567495E-2</v>
      </c>
      <c r="H174" s="37">
        <f t="shared" si="5"/>
        <v>91982518</v>
      </c>
      <c r="J174" s="44"/>
    </row>
    <row r="175" spans="1:10" ht="57.5" x14ac:dyDescent="0.35">
      <c r="A175" s="11" t="s">
        <v>186</v>
      </c>
      <c r="B175" s="16" t="s">
        <v>265</v>
      </c>
      <c r="C175" s="21">
        <v>44943</v>
      </c>
      <c r="D175" s="24">
        <v>45077</v>
      </c>
      <c r="E175" s="5">
        <v>11123461</v>
      </c>
      <c r="F175" s="37">
        <v>3652480</v>
      </c>
      <c r="G175" s="43">
        <f t="shared" si="4"/>
        <v>0.32835823310748335</v>
      </c>
      <c r="H175" s="37">
        <f t="shared" si="5"/>
        <v>7470981</v>
      </c>
      <c r="J175" s="44"/>
    </row>
    <row r="176" spans="1:10" ht="57.5" x14ac:dyDescent="0.35">
      <c r="A176" s="11" t="s">
        <v>187</v>
      </c>
      <c r="B176" s="16" t="s">
        <v>265</v>
      </c>
      <c r="C176" s="23">
        <v>44943</v>
      </c>
      <c r="D176" s="24">
        <v>45077</v>
      </c>
      <c r="E176" s="5">
        <v>11123461</v>
      </c>
      <c r="F176" s="37">
        <v>3652480</v>
      </c>
      <c r="G176" s="43">
        <f t="shared" si="4"/>
        <v>0.32835823310748335</v>
      </c>
      <c r="H176" s="37">
        <f t="shared" si="5"/>
        <v>7470981</v>
      </c>
      <c r="J176" s="44"/>
    </row>
    <row r="177" spans="1:10" ht="57.5" x14ac:dyDescent="0.35">
      <c r="A177" s="11" t="s">
        <v>188</v>
      </c>
      <c r="B177" s="16" t="s">
        <v>265</v>
      </c>
      <c r="C177" s="23">
        <v>44943</v>
      </c>
      <c r="D177" s="24">
        <v>45077</v>
      </c>
      <c r="E177" s="5">
        <v>11123461</v>
      </c>
      <c r="F177" s="37">
        <v>3652480</v>
      </c>
      <c r="G177" s="43">
        <f t="shared" si="4"/>
        <v>0.32835823310748335</v>
      </c>
      <c r="H177" s="37">
        <f t="shared" si="5"/>
        <v>7470981</v>
      </c>
      <c r="J177" s="44"/>
    </row>
    <row r="178" spans="1:10" ht="57.5" x14ac:dyDescent="0.35">
      <c r="A178" s="11" t="s">
        <v>189</v>
      </c>
      <c r="B178" s="16" t="s">
        <v>265</v>
      </c>
      <c r="C178" s="23">
        <v>44943</v>
      </c>
      <c r="D178" s="24">
        <v>45077</v>
      </c>
      <c r="E178" s="5">
        <v>11123461</v>
      </c>
      <c r="F178" s="37">
        <v>3652480</v>
      </c>
      <c r="G178" s="43">
        <f t="shared" si="4"/>
        <v>0.32835823310748335</v>
      </c>
      <c r="H178" s="37">
        <f t="shared" si="5"/>
        <v>7470981</v>
      </c>
      <c r="J178" s="44"/>
    </row>
    <row r="179" spans="1:10" ht="57.5" x14ac:dyDescent="0.35">
      <c r="A179" s="11" t="s">
        <v>190</v>
      </c>
      <c r="B179" s="16" t="s">
        <v>265</v>
      </c>
      <c r="C179" s="23">
        <v>44943</v>
      </c>
      <c r="D179" s="24">
        <v>45077</v>
      </c>
      <c r="E179" s="5">
        <v>11123461</v>
      </c>
      <c r="F179" s="37">
        <v>3652480</v>
      </c>
      <c r="G179" s="43">
        <f t="shared" si="4"/>
        <v>0.32835823310748335</v>
      </c>
      <c r="H179" s="37">
        <f t="shared" si="5"/>
        <v>7470981</v>
      </c>
      <c r="J179" s="44"/>
    </row>
    <row r="180" spans="1:10" ht="34.5" x14ac:dyDescent="0.35">
      <c r="A180" s="11" t="s">
        <v>191</v>
      </c>
      <c r="B180" s="16" t="s">
        <v>262</v>
      </c>
      <c r="C180" s="21">
        <v>44943</v>
      </c>
      <c r="D180" s="24">
        <v>45077</v>
      </c>
      <c r="E180" s="5">
        <v>28401899</v>
      </c>
      <c r="F180" s="37">
        <v>9325997</v>
      </c>
      <c r="G180" s="43">
        <f t="shared" si="4"/>
        <v>0.32835821999085341</v>
      </c>
      <c r="H180" s="37">
        <f t="shared" si="5"/>
        <v>19075902</v>
      </c>
      <c r="J180" s="44"/>
    </row>
    <row r="181" spans="1:10" ht="23" x14ac:dyDescent="0.35">
      <c r="A181" s="11" t="s">
        <v>192</v>
      </c>
      <c r="B181" s="16" t="s">
        <v>264</v>
      </c>
      <c r="C181" s="21">
        <v>44943</v>
      </c>
      <c r="D181" s="24">
        <v>45291</v>
      </c>
      <c r="E181" s="5">
        <v>36487897</v>
      </c>
      <c r="F181" s="37">
        <v>4667057</v>
      </c>
      <c r="G181" s="43">
        <f t="shared" si="4"/>
        <v>0.12790698789793228</v>
      </c>
      <c r="H181" s="37">
        <f t="shared" si="5"/>
        <v>31820840</v>
      </c>
      <c r="J181" s="44"/>
    </row>
    <row r="182" spans="1:10" ht="57.5" x14ac:dyDescent="0.35">
      <c r="A182" s="11" t="s">
        <v>208</v>
      </c>
      <c r="B182" s="17" t="s">
        <v>333</v>
      </c>
      <c r="C182" s="21">
        <v>44943</v>
      </c>
      <c r="D182" s="24">
        <v>45291</v>
      </c>
      <c r="E182" s="5">
        <v>72912337</v>
      </c>
      <c r="F182" s="37">
        <v>9325997</v>
      </c>
      <c r="G182" s="43">
        <f t="shared" si="4"/>
        <v>0.12790698232591283</v>
      </c>
      <c r="H182" s="37">
        <f t="shared" si="5"/>
        <v>63586340</v>
      </c>
      <c r="J182" s="44"/>
    </row>
    <row r="183" spans="1:10" ht="46" x14ac:dyDescent="0.35">
      <c r="A183" s="13" t="s">
        <v>196</v>
      </c>
      <c r="B183" s="16" t="s">
        <v>14</v>
      </c>
      <c r="C183" s="21">
        <v>44943</v>
      </c>
      <c r="D183" s="34">
        <v>45077</v>
      </c>
      <c r="E183" s="5">
        <v>11123461</v>
      </c>
      <c r="F183" s="37">
        <v>3652480</v>
      </c>
      <c r="G183" s="43">
        <f t="shared" si="4"/>
        <v>0.32835823310748335</v>
      </c>
      <c r="H183" s="37">
        <f t="shared" si="5"/>
        <v>7470981</v>
      </c>
      <c r="J183" s="44"/>
    </row>
    <row r="184" spans="1:10" ht="34.5" x14ac:dyDescent="0.35">
      <c r="A184" s="11" t="s">
        <v>197</v>
      </c>
      <c r="B184" s="16" t="s">
        <v>327</v>
      </c>
      <c r="C184" s="21">
        <v>44943</v>
      </c>
      <c r="D184" s="34">
        <v>45077</v>
      </c>
      <c r="E184" s="5">
        <v>8911000</v>
      </c>
      <c r="F184" s="37">
        <v>2926000</v>
      </c>
      <c r="G184" s="43">
        <f t="shared" si="4"/>
        <v>0.32835820895522388</v>
      </c>
      <c r="H184" s="37">
        <f t="shared" si="5"/>
        <v>5985000</v>
      </c>
      <c r="J184" s="44"/>
    </row>
    <row r="185" spans="1:10" ht="46" x14ac:dyDescent="0.35">
      <c r="A185" s="11" t="s">
        <v>172</v>
      </c>
      <c r="B185" s="17" t="s">
        <v>22</v>
      </c>
      <c r="C185" s="21">
        <v>44943</v>
      </c>
      <c r="D185" s="24">
        <v>45077</v>
      </c>
      <c r="E185" s="5">
        <v>22722755</v>
      </c>
      <c r="F185" s="37">
        <v>7461203</v>
      </c>
      <c r="G185" s="43">
        <f t="shared" si="4"/>
        <v>0.32835820304360103</v>
      </c>
      <c r="H185" s="37">
        <f t="shared" si="5"/>
        <v>15261552</v>
      </c>
      <c r="J185" s="44"/>
    </row>
    <row r="186" spans="1:10" ht="46" x14ac:dyDescent="0.35">
      <c r="A186" s="11" t="s">
        <v>170</v>
      </c>
      <c r="B186" s="17" t="s">
        <v>20</v>
      </c>
      <c r="C186" s="21">
        <v>44943</v>
      </c>
      <c r="D186" s="24">
        <v>45077</v>
      </c>
      <c r="E186" s="5">
        <v>22722755</v>
      </c>
      <c r="F186" s="37">
        <v>7461203</v>
      </c>
      <c r="G186" s="43">
        <f t="shared" si="4"/>
        <v>0.32835820304360103</v>
      </c>
      <c r="H186" s="37">
        <f t="shared" si="5"/>
        <v>15261552</v>
      </c>
      <c r="J186" s="44"/>
    </row>
    <row r="187" spans="1:10" ht="57.5" x14ac:dyDescent="0.35">
      <c r="A187" s="11" t="s">
        <v>168</v>
      </c>
      <c r="B187" s="17" t="s">
        <v>323</v>
      </c>
      <c r="C187" s="21">
        <v>44943</v>
      </c>
      <c r="D187" s="24">
        <v>45077</v>
      </c>
      <c r="E187" s="5">
        <v>25559227</v>
      </c>
      <c r="F187" s="37">
        <v>8392582</v>
      </c>
      <c r="G187" s="43">
        <f t="shared" si="4"/>
        <v>0.32835820895522388</v>
      </c>
      <c r="H187" s="37">
        <f t="shared" si="5"/>
        <v>17166645</v>
      </c>
      <c r="J187" s="44"/>
    </row>
    <row r="188" spans="1:10" ht="46" x14ac:dyDescent="0.35">
      <c r="A188" s="11" t="s">
        <v>171</v>
      </c>
      <c r="B188" s="17" t="s">
        <v>325</v>
      </c>
      <c r="C188" s="21">
        <v>44943</v>
      </c>
      <c r="D188" s="24">
        <v>45077</v>
      </c>
      <c r="E188" s="5">
        <v>22722755</v>
      </c>
      <c r="F188" s="37">
        <v>7461203</v>
      </c>
      <c r="G188" s="43">
        <f t="shared" si="4"/>
        <v>0.32835820304360103</v>
      </c>
      <c r="H188" s="37">
        <f t="shared" si="5"/>
        <v>15261552</v>
      </c>
      <c r="J188" s="44"/>
    </row>
    <row r="189" spans="1:10" ht="46" x14ac:dyDescent="0.35">
      <c r="A189" s="11" t="s">
        <v>173</v>
      </c>
      <c r="B189" s="17" t="s">
        <v>22</v>
      </c>
      <c r="C189" s="21">
        <v>44943</v>
      </c>
      <c r="D189" s="24">
        <v>45077</v>
      </c>
      <c r="E189" s="5">
        <v>19870708</v>
      </c>
      <c r="F189" s="37">
        <v>6524710</v>
      </c>
      <c r="G189" s="43">
        <f t="shared" si="4"/>
        <v>0.32835820444847763</v>
      </c>
      <c r="H189" s="37">
        <f t="shared" si="5"/>
        <v>13345998</v>
      </c>
      <c r="J189" s="44"/>
    </row>
    <row r="190" spans="1:10" ht="46" x14ac:dyDescent="0.35">
      <c r="A190" s="11" t="s">
        <v>228</v>
      </c>
      <c r="B190" s="17" t="s">
        <v>350</v>
      </c>
      <c r="C190" s="21">
        <v>44943</v>
      </c>
      <c r="D190" s="34">
        <v>45077</v>
      </c>
      <c r="E190" s="5">
        <v>22722755</v>
      </c>
      <c r="F190" s="37">
        <v>7461203</v>
      </c>
      <c r="G190" s="43">
        <f t="shared" si="4"/>
        <v>0.32835820304360103</v>
      </c>
      <c r="H190" s="37">
        <f t="shared" si="5"/>
        <v>15261552</v>
      </c>
      <c r="J190" s="44"/>
    </row>
    <row r="191" spans="1:10" ht="46" x14ac:dyDescent="0.35">
      <c r="A191" s="11" t="s">
        <v>167</v>
      </c>
      <c r="B191" s="17" t="s">
        <v>25</v>
      </c>
      <c r="C191" s="21">
        <v>44943</v>
      </c>
      <c r="D191" s="34">
        <v>45077</v>
      </c>
      <c r="E191" s="5">
        <v>25559227</v>
      </c>
      <c r="F191" s="37">
        <v>8392582</v>
      </c>
      <c r="G191" s="43">
        <f t="shared" si="4"/>
        <v>0.32835820895522388</v>
      </c>
      <c r="H191" s="37">
        <f t="shared" si="5"/>
        <v>17166645</v>
      </c>
      <c r="J191" s="44"/>
    </row>
    <row r="192" spans="1:10" ht="46" x14ac:dyDescent="0.35">
      <c r="A192" s="11" t="s">
        <v>166</v>
      </c>
      <c r="B192" s="17" t="s">
        <v>25</v>
      </c>
      <c r="C192" s="21">
        <v>44943</v>
      </c>
      <c r="D192" s="34">
        <v>45077</v>
      </c>
      <c r="E192" s="5">
        <v>25559227</v>
      </c>
      <c r="F192" s="37">
        <v>8392582</v>
      </c>
      <c r="G192" s="43">
        <f t="shared" si="4"/>
        <v>0.32835820895522388</v>
      </c>
      <c r="H192" s="37">
        <f t="shared" si="5"/>
        <v>17166645</v>
      </c>
      <c r="J192" s="44"/>
    </row>
    <row r="193" spans="1:10" ht="57.5" x14ac:dyDescent="0.35">
      <c r="A193" s="11" t="s">
        <v>164</v>
      </c>
      <c r="B193" s="17" t="s">
        <v>322</v>
      </c>
      <c r="C193" s="21">
        <v>44943</v>
      </c>
      <c r="D193" s="34">
        <v>45291</v>
      </c>
      <c r="E193" s="5">
        <v>72912337</v>
      </c>
      <c r="F193" s="37">
        <v>9325997</v>
      </c>
      <c r="G193" s="43">
        <f t="shared" si="4"/>
        <v>0.12790698232591283</v>
      </c>
      <c r="H193" s="37">
        <f t="shared" si="5"/>
        <v>63586340</v>
      </c>
      <c r="J193" s="44"/>
    </row>
    <row r="194" spans="1:10" ht="46" x14ac:dyDescent="0.35">
      <c r="A194" s="11" t="s">
        <v>162</v>
      </c>
      <c r="B194" s="17" t="s">
        <v>321</v>
      </c>
      <c r="C194" s="21">
        <v>44943</v>
      </c>
      <c r="D194" s="34">
        <v>45077</v>
      </c>
      <c r="E194" s="5">
        <v>28401899</v>
      </c>
      <c r="F194" s="37">
        <v>9325997</v>
      </c>
      <c r="G194" s="43">
        <f t="shared" si="4"/>
        <v>0.32835821999085341</v>
      </c>
      <c r="H194" s="37">
        <f t="shared" si="5"/>
        <v>19075902</v>
      </c>
      <c r="J194" s="44"/>
    </row>
    <row r="195" spans="1:10" ht="57.5" x14ac:dyDescent="0.35">
      <c r="A195" s="11" t="s">
        <v>163</v>
      </c>
      <c r="B195" s="17" t="s">
        <v>322</v>
      </c>
      <c r="C195" s="21">
        <v>44943</v>
      </c>
      <c r="D195" s="34">
        <v>45077</v>
      </c>
      <c r="E195" s="5">
        <v>25559227</v>
      </c>
      <c r="F195" s="37">
        <v>8392582</v>
      </c>
      <c r="G195" s="43">
        <f t="shared" ref="G195:G258" si="6">F195/E195</f>
        <v>0.32835820895522388</v>
      </c>
      <c r="H195" s="37">
        <f t="shared" ref="H195:H258" si="7">+E195-F195</f>
        <v>17166645</v>
      </c>
      <c r="J195" s="44"/>
    </row>
    <row r="196" spans="1:10" ht="57.5" x14ac:dyDescent="0.35">
      <c r="A196" s="11" t="s">
        <v>165</v>
      </c>
      <c r="B196" s="17" t="s">
        <v>322</v>
      </c>
      <c r="C196" s="21">
        <v>44943</v>
      </c>
      <c r="D196" s="34">
        <v>45077</v>
      </c>
      <c r="E196" s="5">
        <v>25559227</v>
      </c>
      <c r="F196" s="37">
        <v>8392582</v>
      </c>
      <c r="G196" s="43">
        <f t="shared" si="6"/>
        <v>0.32835820895522388</v>
      </c>
      <c r="H196" s="37">
        <f t="shared" si="7"/>
        <v>17166645</v>
      </c>
      <c r="J196" s="44"/>
    </row>
    <row r="197" spans="1:10" ht="34.5" x14ac:dyDescent="0.35">
      <c r="A197" s="11" t="s">
        <v>160</v>
      </c>
      <c r="B197" s="17" t="s">
        <v>320</v>
      </c>
      <c r="C197" s="21">
        <v>44943</v>
      </c>
      <c r="D197" s="34">
        <v>45077</v>
      </c>
      <c r="E197" s="5">
        <v>22722755</v>
      </c>
      <c r="F197" s="37">
        <v>7461203</v>
      </c>
      <c r="G197" s="43">
        <f t="shared" si="6"/>
        <v>0.32835820304360103</v>
      </c>
      <c r="H197" s="37">
        <f t="shared" si="7"/>
        <v>15261552</v>
      </c>
      <c r="J197" s="44"/>
    </row>
    <row r="198" spans="1:10" ht="34.5" x14ac:dyDescent="0.35">
      <c r="A198" s="11" t="s">
        <v>161</v>
      </c>
      <c r="B198" s="17" t="s">
        <v>320</v>
      </c>
      <c r="C198" s="21">
        <v>44943</v>
      </c>
      <c r="D198" s="34">
        <v>45077</v>
      </c>
      <c r="E198" s="5">
        <v>22722755</v>
      </c>
      <c r="F198" s="37">
        <v>7461203</v>
      </c>
      <c r="G198" s="43">
        <f t="shared" si="6"/>
        <v>0.32835820304360103</v>
      </c>
      <c r="H198" s="37">
        <f t="shared" si="7"/>
        <v>15261552</v>
      </c>
      <c r="J198" s="44"/>
    </row>
    <row r="199" spans="1:10" ht="34.5" x14ac:dyDescent="0.35">
      <c r="A199" s="11" t="s">
        <v>169</v>
      </c>
      <c r="B199" s="17" t="s">
        <v>324</v>
      </c>
      <c r="C199" s="21">
        <v>44943</v>
      </c>
      <c r="D199" s="24">
        <v>45077</v>
      </c>
      <c r="E199" s="5">
        <v>25559227</v>
      </c>
      <c r="F199" s="37">
        <v>8392582</v>
      </c>
      <c r="G199" s="43">
        <f t="shared" si="6"/>
        <v>0.32835820895522388</v>
      </c>
      <c r="H199" s="37">
        <f t="shared" si="7"/>
        <v>17166645</v>
      </c>
      <c r="J199" s="44"/>
    </row>
    <row r="200" spans="1:10" ht="69" x14ac:dyDescent="0.35">
      <c r="A200" s="11" t="s">
        <v>221</v>
      </c>
      <c r="B200" s="17" t="s">
        <v>343</v>
      </c>
      <c r="C200" s="21">
        <v>44950</v>
      </c>
      <c r="D200" s="24">
        <v>45291</v>
      </c>
      <c r="E200" s="5">
        <v>821392589</v>
      </c>
      <c r="F200" s="37">
        <v>750253056</v>
      </c>
      <c r="G200" s="43">
        <f t="shared" si="6"/>
        <v>0.91339155727396026</v>
      </c>
      <c r="H200" s="37">
        <f t="shared" si="7"/>
        <v>71139533</v>
      </c>
      <c r="J200" s="44"/>
    </row>
    <row r="201" spans="1:10" ht="46" x14ac:dyDescent="0.35">
      <c r="A201" s="11" t="s">
        <v>223</v>
      </c>
      <c r="B201" s="16" t="s">
        <v>345</v>
      </c>
      <c r="C201" s="21">
        <v>44949</v>
      </c>
      <c r="D201" s="24">
        <v>45016</v>
      </c>
      <c r="E201" s="5">
        <v>230000000</v>
      </c>
      <c r="F201" s="37">
        <v>0</v>
      </c>
      <c r="G201" s="43">
        <f t="shared" si="6"/>
        <v>0</v>
      </c>
      <c r="H201" s="37">
        <f t="shared" si="7"/>
        <v>230000000</v>
      </c>
      <c r="J201" s="44"/>
    </row>
    <row r="202" spans="1:10" ht="46" x14ac:dyDescent="0.35">
      <c r="A202" s="11" t="s">
        <v>224</v>
      </c>
      <c r="B202" s="17" t="s">
        <v>346</v>
      </c>
      <c r="C202" s="21">
        <v>44950</v>
      </c>
      <c r="D202" s="24">
        <v>45230</v>
      </c>
      <c r="E202" s="5">
        <v>3034964301</v>
      </c>
      <c r="F202" s="37">
        <v>2713360782</v>
      </c>
      <c r="G202" s="43">
        <f t="shared" si="6"/>
        <v>0.89403383792882385</v>
      </c>
      <c r="H202" s="37">
        <f t="shared" si="7"/>
        <v>321603519</v>
      </c>
      <c r="J202" s="44"/>
    </row>
    <row r="203" spans="1:10" ht="48.5" x14ac:dyDescent="0.35">
      <c r="A203" s="11" t="s">
        <v>352</v>
      </c>
      <c r="B203" s="17" t="s">
        <v>411</v>
      </c>
      <c r="C203" s="21">
        <v>44958</v>
      </c>
      <c r="D203" s="24">
        <v>45077</v>
      </c>
      <c r="E203" s="5">
        <v>7980000</v>
      </c>
      <c r="F203" s="37">
        <v>0</v>
      </c>
      <c r="G203" s="43">
        <f t="shared" si="6"/>
        <v>0</v>
      </c>
      <c r="H203" s="37">
        <f t="shared" si="7"/>
        <v>7980000</v>
      </c>
      <c r="J203" s="44"/>
    </row>
    <row r="204" spans="1:10" ht="46" x14ac:dyDescent="0.35">
      <c r="A204" s="11" t="s">
        <v>353</v>
      </c>
      <c r="B204" s="17" t="s">
        <v>412</v>
      </c>
      <c r="C204" s="21">
        <v>44958</v>
      </c>
      <c r="D204" s="24">
        <v>45077</v>
      </c>
      <c r="E204" s="5">
        <v>17794664</v>
      </c>
      <c r="F204" s="37">
        <v>4448666</v>
      </c>
      <c r="G204" s="43">
        <f t="shared" si="6"/>
        <v>0.25</v>
      </c>
      <c r="H204" s="37">
        <f t="shared" si="7"/>
        <v>13345998</v>
      </c>
      <c r="J204" s="44"/>
    </row>
    <row r="205" spans="1:10" ht="34.5" x14ac:dyDescent="0.35">
      <c r="A205" s="11" t="s">
        <v>354</v>
      </c>
      <c r="B205" s="17" t="s">
        <v>413</v>
      </c>
      <c r="C205" s="21">
        <v>44958</v>
      </c>
      <c r="D205" s="24">
        <v>45077</v>
      </c>
      <c r="E205" s="5">
        <v>9961308</v>
      </c>
      <c r="F205" s="37">
        <v>2490327</v>
      </c>
      <c r="G205" s="43">
        <f t="shared" si="6"/>
        <v>0.25</v>
      </c>
      <c r="H205" s="37">
        <f t="shared" si="7"/>
        <v>7470981</v>
      </c>
      <c r="J205" s="44"/>
    </row>
    <row r="206" spans="1:10" ht="57.5" x14ac:dyDescent="0.35">
      <c r="A206" s="11" t="s">
        <v>355</v>
      </c>
      <c r="B206" s="17" t="s">
        <v>414</v>
      </c>
      <c r="C206" s="21">
        <v>44958</v>
      </c>
      <c r="D206" s="24">
        <v>45077</v>
      </c>
      <c r="E206" s="5">
        <v>12728336</v>
      </c>
      <c r="F206" s="37">
        <v>3182084</v>
      </c>
      <c r="G206" s="43">
        <f t="shared" si="6"/>
        <v>0.25</v>
      </c>
      <c r="H206" s="37">
        <f t="shared" si="7"/>
        <v>9546252</v>
      </c>
      <c r="J206" s="44"/>
    </row>
    <row r="207" spans="1:10" ht="36" x14ac:dyDescent="0.35">
      <c r="A207" s="11" t="s">
        <v>356</v>
      </c>
      <c r="B207" s="17" t="s">
        <v>415</v>
      </c>
      <c r="C207" s="21">
        <v>44958</v>
      </c>
      <c r="D207" s="24">
        <v>45077</v>
      </c>
      <c r="E207" s="5">
        <v>9961308</v>
      </c>
      <c r="F207" s="37">
        <v>2490327</v>
      </c>
      <c r="G207" s="43">
        <f t="shared" si="6"/>
        <v>0.25</v>
      </c>
      <c r="H207" s="37">
        <f t="shared" si="7"/>
        <v>7470981</v>
      </c>
      <c r="J207" s="44"/>
    </row>
    <row r="208" spans="1:10" ht="46" x14ac:dyDescent="0.35">
      <c r="A208" s="11" t="s">
        <v>357</v>
      </c>
      <c r="B208" s="17" t="s">
        <v>416</v>
      </c>
      <c r="C208" s="21">
        <v>44958</v>
      </c>
      <c r="D208" s="24">
        <v>45077</v>
      </c>
      <c r="E208" s="5">
        <v>20348736</v>
      </c>
      <c r="F208" s="37">
        <v>5087184</v>
      </c>
      <c r="G208" s="43">
        <f t="shared" si="6"/>
        <v>0.25</v>
      </c>
      <c r="H208" s="37">
        <f t="shared" si="7"/>
        <v>15261552</v>
      </c>
      <c r="J208" s="44"/>
    </row>
    <row r="209" spans="1:10" ht="46" x14ac:dyDescent="0.35">
      <c r="A209" s="11" t="s">
        <v>358</v>
      </c>
      <c r="B209" s="17" t="s">
        <v>417</v>
      </c>
      <c r="C209" s="21">
        <v>44958</v>
      </c>
      <c r="D209" s="24">
        <v>45077</v>
      </c>
      <c r="E209" s="5">
        <v>25434536</v>
      </c>
      <c r="F209" s="37">
        <v>6358634</v>
      </c>
      <c r="G209" s="43">
        <f t="shared" si="6"/>
        <v>0.25</v>
      </c>
      <c r="H209" s="37">
        <f t="shared" si="7"/>
        <v>19075902</v>
      </c>
      <c r="J209" s="44"/>
    </row>
    <row r="210" spans="1:10" ht="69" x14ac:dyDescent="0.35">
      <c r="A210" s="11" t="s">
        <v>359</v>
      </c>
      <c r="B210" s="17" t="s">
        <v>418</v>
      </c>
      <c r="C210" s="21">
        <v>44958</v>
      </c>
      <c r="D210" s="24">
        <v>45077</v>
      </c>
      <c r="E210" s="5">
        <v>25434536</v>
      </c>
      <c r="F210" s="37">
        <v>6358634</v>
      </c>
      <c r="G210" s="43">
        <f t="shared" si="6"/>
        <v>0.25</v>
      </c>
      <c r="H210" s="37">
        <f t="shared" si="7"/>
        <v>19075902</v>
      </c>
      <c r="J210" s="44"/>
    </row>
    <row r="211" spans="1:10" ht="46" x14ac:dyDescent="0.35">
      <c r="A211" s="11" t="s">
        <v>360</v>
      </c>
      <c r="B211" s="17" t="s">
        <v>419</v>
      </c>
      <c r="C211" s="21">
        <v>44958</v>
      </c>
      <c r="D211" s="24">
        <v>45077</v>
      </c>
      <c r="E211" s="5">
        <v>25434536</v>
      </c>
      <c r="F211" s="37">
        <v>6358634</v>
      </c>
      <c r="G211" s="43">
        <f t="shared" si="6"/>
        <v>0.25</v>
      </c>
      <c r="H211" s="37">
        <f t="shared" si="7"/>
        <v>19075902</v>
      </c>
      <c r="J211" s="44"/>
    </row>
    <row r="212" spans="1:10" ht="46" x14ac:dyDescent="0.35">
      <c r="A212" s="11" t="s">
        <v>361</v>
      </c>
      <c r="B212" s="17" t="s">
        <v>420</v>
      </c>
      <c r="C212" s="21">
        <v>44958</v>
      </c>
      <c r="D212" s="24">
        <v>45291</v>
      </c>
      <c r="E212" s="5">
        <v>55959024</v>
      </c>
      <c r="F212" s="37">
        <v>5087184</v>
      </c>
      <c r="G212" s="43">
        <f t="shared" si="6"/>
        <v>9.0909090909090912E-2</v>
      </c>
      <c r="H212" s="37">
        <f t="shared" si="7"/>
        <v>50871840</v>
      </c>
      <c r="J212" s="44"/>
    </row>
    <row r="213" spans="1:10" ht="46" x14ac:dyDescent="0.35">
      <c r="A213" s="11" t="s">
        <v>362</v>
      </c>
      <c r="B213" s="17" t="s">
        <v>420</v>
      </c>
      <c r="C213" s="21">
        <v>44958</v>
      </c>
      <c r="D213" s="24">
        <v>45077</v>
      </c>
      <c r="E213" s="5">
        <v>22888860</v>
      </c>
      <c r="F213" s="37">
        <v>5722215</v>
      </c>
      <c r="G213" s="43">
        <f t="shared" si="6"/>
        <v>0.25</v>
      </c>
      <c r="H213" s="37">
        <f t="shared" si="7"/>
        <v>17166645</v>
      </c>
      <c r="J213" s="44"/>
    </row>
    <row r="214" spans="1:10" ht="34.5" x14ac:dyDescent="0.35">
      <c r="A214" s="11" t="s">
        <v>363</v>
      </c>
      <c r="B214" s="17" t="s">
        <v>421</v>
      </c>
      <c r="C214" s="21">
        <v>44958</v>
      </c>
      <c r="D214" s="24">
        <v>45077</v>
      </c>
      <c r="E214" s="5">
        <v>9961308</v>
      </c>
      <c r="F214" s="37">
        <v>2490327</v>
      </c>
      <c r="G214" s="43">
        <f t="shared" si="6"/>
        <v>0.25</v>
      </c>
      <c r="H214" s="37">
        <f t="shared" si="7"/>
        <v>7470981</v>
      </c>
      <c r="J214" s="44"/>
    </row>
    <row r="215" spans="1:10" ht="34.5" x14ac:dyDescent="0.35">
      <c r="A215" s="11" t="s">
        <v>364</v>
      </c>
      <c r="B215" s="17" t="s">
        <v>308</v>
      </c>
      <c r="C215" s="21">
        <v>44958</v>
      </c>
      <c r="D215" s="24">
        <v>45077</v>
      </c>
      <c r="E215" s="5">
        <v>7980000</v>
      </c>
      <c r="F215" s="37">
        <v>1995000</v>
      </c>
      <c r="G215" s="43">
        <f t="shared" si="6"/>
        <v>0.25</v>
      </c>
      <c r="H215" s="37">
        <f t="shared" si="7"/>
        <v>5985000</v>
      </c>
      <c r="J215" s="44"/>
    </row>
    <row r="216" spans="1:10" ht="34.5" x14ac:dyDescent="0.35">
      <c r="A216" s="11" t="s">
        <v>365</v>
      </c>
      <c r="B216" s="17" t="s">
        <v>422</v>
      </c>
      <c r="C216" s="21">
        <v>44958</v>
      </c>
      <c r="D216" s="24">
        <v>45077</v>
      </c>
      <c r="E216" s="5">
        <v>12728336</v>
      </c>
      <c r="F216" s="37">
        <v>3182084</v>
      </c>
      <c r="G216" s="43">
        <f t="shared" si="6"/>
        <v>0.25</v>
      </c>
      <c r="H216" s="37">
        <f t="shared" si="7"/>
        <v>9546252</v>
      </c>
      <c r="J216" s="44"/>
    </row>
    <row r="217" spans="1:10" ht="34.5" x14ac:dyDescent="0.35">
      <c r="A217" s="11" t="s">
        <v>366</v>
      </c>
      <c r="B217" s="17" t="s">
        <v>423</v>
      </c>
      <c r="C217" s="21">
        <v>44958</v>
      </c>
      <c r="D217" s="24">
        <v>45077</v>
      </c>
      <c r="E217" s="5">
        <v>20348736</v>
      </c>
      <c r="F217" s="37">
        <v>5087184</v>
      </c>
      <c r="G217" s="43">
        <f t="shared" si="6"/>
        <v>0.25</v>
      </c>
      <c r="H217" s="37">
        <f t="shared" si="7"/>
        <v>15261552</v>
      </c>
      <c r="J217" s="44"/>
    </row>
    <row r="218" spans="1:10" ht="23" x14ac:dyDescent="0.35">
      <c r="A218" s="11" t="s">
        <v>367</v>
      </c>
      <c r="B218" s="17" t="s">
        <v>424</v>
      </c>
      <c r="C218" s="21">
        <v>44959</v>
      </c>
      <c r="D218" s="24">
        <v>45077</v>
      </c>
      <c r="E218" s="5">
        <v>25222582</v>
      </c>
      <c r="F218" s="37">
        <v>6146680</v>
      </c>
      <c r="G218" s="43">
        <f t="shared" si="6"/>
        <v>0.24369749298465954</v>
      </c>
      <c r="H218" s="37">
        <f t="shared" si="7"/>
        <v>19075902</v>
      </c>
      <c r="J218" s="44"/>
    </row>
    <row r="219" spans="1:10" ht="46" x14ac:dyDescent="0.35">
      <c r="A219" s="11" t="s">
        <v>368</v>
      </c>
      <c r="B219" s="17" t="s">
        <v>425</v>
      </c>
      <c r="C219" s="21">
        <v>44958</v>
      </c>
      <c r="D219" s="24">
        <v>45077</v>
      </c>
      <c r="E219" s="5">
        <v>27977436</v>
      </c>
      <c r="F219" s="37">
        <v>6994359</v>
      </c>
      <c r="G219" s="43">
        <f t="shared" si="6"/>
        <v>0.25</v>
      </c>
      <c r="H219" s="37">
        <f t="shared" si="7"/>
        <v>20983077</v>
      </c>
      <c r="J219" s="44"/>
    </row>
    <row r="220" spans="1:10" ht="46" x14ac:dyDescent="0.35">
      <c r="A220" s="11" t="s">
        <v>369</v>
      </c>
      <c r="B220" s="17" t="s">
        <v>426</v>
      </c>
      <c r="C220" s="21">
        <v>44958</v>
      </c>
      <c r="D220" s="24">
        <v>44985</v>
      </c>
      <c r="E220" s="5">
        <v>6994359</v>
      </c>
      <c r="F220" s="37">
        <v>0</v>
      </c>
      <c r="G220" s="43">
        <f t="shared" si="6"/>
        <v>0</v>
      </c>
      <c r="H220" s="37">
        <f t="shared" si="7"/>
        <v>6994359</v>
      </c>
      <c r="J220" s="44"/>
    </row>
    <row r="221" spans="1:10" ht="57.5" x14ac:dyDescent="0.35">
      <c r="A221" s="11" t="s">
        <v>370</v>
      </c>
      <c r="B221" s="17" t="s">
        <v>427</v>
      </c>
      <c r="C221" s="21">
        <v>44959</v>
      </c>
      <c r="D221" s="24">
        <v>45077</v>
      </c>
      <c r="E221" s="5">
        <v>27744291</v>
      </c>
      <c r="F221" s="37">
        <v>6761214</v>
      </c>
      <c r="G221" s="43">
        <f t="shared" si="6"/>
        <v>0.24369748716952255</v>
      </c>
      <c r="H221" s="37">
        <f t="shared" si="7"/>
        <v>20983077</v>
      </c>
      <c r="J221" s="44"/>
    </row>
    <row r="222" spans="1:10" ht="23" x14ac:dyDescent="0.35">
      <c r="A222" s="11" t="s">
        <v>371</v>
      </c>
      <c r="B222" s="17" t="s">
        <v>10</v>
      </c>
      <c r="C222" s="21">
        <v>44958</v>
      </c>
      <c r="D222" s="24">
        <v>45077</v>
      </c>
      <c r="E222" s="5">
        <v>9961308</v>
      </c>
      <c r="F222" s="37">
        <v>2490327</v>
      </c>
      <c r="G222" s="43">
        <f t="shared" si="6"/>
        <v>0.25</v>
      </c>
      <c r="H222" s="37">
        <f t="shared" si="7"/>
        <v>7470981</v>
      </c>
      <c r="J222" s="44"/>
    </row>
    <row r="223" spans="1:10" ht="34.5" x14ac:dyDescent="0.35">
      <c r="A223" s="11" t="s">
        <v>372</v>
      </c>
      <c r="B223" s="16" t="s">
        <v>428</v>
      </c>
      <c r="C223" s="21">
        <v>44958</v>
      </c>
      <c r="D223" s="24">
        <v>45077</v>
      </c>
      <c r="E223" s="5">
        <v>20348736</v>
      </c>
      <c r="F223" s="37">
        <v>5087184</v>
      </c>
      <c r="G223" s="43">
        <f t="shared" si="6"/>
        <v>0.25</v>
      </c>
      <c r="H223" s="37">
        <f t="shared" si="7"/>
        <v>15261552</v>
      </c>
      <c r="J223" s="44"/>
    </row>
    <row r="224" spans="1:10" ht="34.5" x14ac:dyDescent="0.35">
      <c r="A224" s="11" t="s">
        <v>373</v>
      </c>
      <c r="B224" s="16" t="s">
        <v>428</v>
      </c>
      <c r="C224" s="21">
        <v>44958</v>
      </c>
      <c r="D224" s="24">
        <v>45077</v>
      </c>
      <c r="E224" s="5">
        <v>20348736</v>
      </c>
      <c r="F224" s="37">
        <v>5087184</v>
      </c>
      <c r="G224" s="43">
        <f t="shared" si="6"/>
        <v>0.25</v>
      </c>
      <c r="H224" s="37">
        <f t="shared" si="7"/>
        <v>15261552</v>
      </c>
      <c r="J224" s="44"/>
    </row>
    <row r="225" spans="1:10" ht="34.5" x14ac:dyDescent="0.35">
      <c r="A225" s="11" t="s">
        <v>374</v>
      </c>
      <c r="B225" s="16" t="s">
        <v>428</v>
      </c>
      <c r="C225" s="21">
        <v>44958</v>
      </c>
      <c r="D225" s="24">
        <v>45077</v>
      </c>
      <c r="E225" s="5">
        <v>20348736</v>
      </c>
      <c r="F225" s="37">
        <v>5087184</v>
      </c>
      <c r="G225" s="43">
        <f t="shared" si="6"/>
        <v>0.25</v>
      </c>
      <c r="H225" s="37">
        <f t="shared" si="7"/>
        <v>15261552</v>
      </c>
      <c r="J225" s="44"/>
    </row>
    <row r="226" spans="1:10" ht="34.5" x14ac:dyDescent="0.35">
      <c r="A226" s="11" t="s">
        <v>375</v>
      </c>
      <c r="B226" s="16" t="s">
        <v>428</v>
      </c>
      <c r="C226" s="21">
        <v>44958</v>
      </c>
      <c r="D226" s="24">
        <v>45077</v>
      </c>
      <c r="E226" s="5">
        <v>20348736</v>
      </c>
      <c r="F226" s="37">
        <v>5087184</v>
      </c>
      <c r="G226" s="43">
        <f t="shared" si="6"/>
        <v>0.25</v>
      </c>
      <c r="H226" s="37">
        <f t="shared" si="7"/>
        <v>15261552</v>
      </c>
      <c r="J226" s="44"/>
    </row>
    <row r="227" spans="1:10" ht="34.5" x14ac:dyDescent="0.35">
      <c r="A227" s="11" t="s">
        <v>376</v>
      </c>
      <c r="B227" s="16" t="s">
        <v>428</v>
      </c>
      <c r="C227" s="21">
        <v>44958</v>
      </c>
      <c r="D227" s="24">
        <v>45077</v>
      </c>
      <c r="E227" s="5">
        <v>20348736</v>
      </c>
      <c r="F227" s="37">
        <v>5087184</v>
      </c>
      <c r="G227" s="43">
        <f t="shared" si="6"/>
        <v>0.25</v>
      </c>
      <c r="H227" s="37">
        <f t="shared" si="7"/>
        <v>15261552</v>
      </c>
      <c r="J227" s="44"/>
    </row>
    <row r="228" spans="1:10" ht="34.5" x14ac:dyDescent="0.35">
      <c r="A228" s="11" t="s">
        <v>377</v>
      </c>
      <c r="B228" s="16" t="s">
        <v>428</v>
      </c>
      <c r="C228" s="21">
        <v>44958</v>
      </c>
      <c r="D228" s="24">
        <v>45077</v>
      </c>
      <c r="E228" s="5">
        <v>20348736</v>
      </c>
      <c r="F228" s="37">
        <v>5087184</v>
      </c>
      <c r="G228" s="43">
        <f t="shared" si="6"/>
        <v>0.25</v>
      </c>
      <c r="H228" s="37">
        <f t="shared" si="7"/>
        <v>15261552</v>
      </c>
      <c r="J228" s="44"/>
    </row>
    <row r="229" spans="1:10" ht="34.5" x14ac:dyDescent="0.35">
      <c r="A229" s="11" t="s">
        <v>378</v>
      </c>
      <c r="B229" s="16" t="s">
        <v>428</v>
      </c>
      <c r="C229" s="21">
        <v>44958</v>
      </c>
      <c r="D229" s="24">
        <v>45077</v>
      </c>
      <c r="E229" s="5">
        <v>20348736</v>
      </c>
      <c r="F229" s="37">
        <v>5087184</v>
      </c>
      <c r="G229" s="43">
        <f t="shared" si="6"/>
        <v>0.25</v>
      </c>
      <c r="H229" s="37">
        <f t="shared" si="7"/>
        <v>15261552</v>
      </c>
      <c r="J229" s="44"/>
    </row>
    <row r="230" spans="1:10" ht="34.5" x14ac:dyDescent="0.35">
      <c r="A230" s="11" t="s">
        <v>379</v>
      </c>
      <c r="B230" s="16" t="s">
        <v>428</v>
      </c>
      <c r="C230" s="21">
        <v>44958</v>
      </c>
      <c r="D230" s="24">
        <v>45077</v>
      </c>
      <c r="E230" s="5">
        <v>20348736</v>
      </c>
      <c r="F230" s="37">
        <v>5087184</v>
      </c>
      <c r="G230" s="43">
        <f t="shared" si="6"/>
        <v>0.25</v>
      </c>
      <c r="H230" s="37">
        <f t="shared" si="7"/>
        <v>15261552</v>
      </c>
      <c r="J230" s="44"/>
    </row>
    <row r="231" spans="1:10" ht="34.5" x14ac:dyDescent="0.35">
      <c r="A231" s="11" t="s">
        <v>380</v>
      </c>
      <c r="B231" s="17" t="s">
        <v>320</v>
      </c>
      <c r="C231" s="21">
        <v>44958</v>
      </c>
      <c r="D231" s="24">
        <v>45077</v>
      </c>
      <c r="E231" s="5">
        <v>20348736</v>
      </c>
      <c r="F231" s="37">
        <v>5087184</v>
      </c>
      <c r="G231" s="43">
        <f t="shared" si="6"/>
        <v>0.25</v>
      </c>
      <c r="H231" s="37">
        <f t="shared" si="7"/>
        <v>15261552</v>
      </c>
      <c r="J231" s="44"/>
    </row>
    <row r="232" spans="1:10" ht="34.5" x14ac:dyDescent="0.35">
      <c r="A232" s="13" t="s">
        <v>381</v>
      </c>
      <c r="B232" s="16" t="s">
        <v>320</v>
      </c>
      <c r="C232" s="21">
        <v>44958</v>
      </c>
      <c r="D232" s="24">
        <v>45077</v>
      </c>
      <c r="E232" s="5">
        <v>20348736</v>
      </c>
      <c r="F232" s="37">
        <v>5087184</v>
      </c>
      <c r="G232" s="43">
        <f t="shared" si="6"/>
        <v>0.25</v>
      </c>
      <c r="H232" s="37">
        <f t="shared" si="7"/>
        <v>15261552</v>
      </c>
      <c r="J232" s="44"/>
    </row>
    <row r="233" spans="1:10" ht="34.5" x14ac:dyDescent="0.35">
      <c r="A233" s="11" t="s">
        <v>382</v>
      </c>
      <c r="B233" s="16" t="s">
        <v>320</v>
      </c>
      <c r="C233" s="21">
        <v>44958</v>
      </c>
      <c r="D233" s="24">
        <v>45077</v>
      </c>
      <c r="E233" s="5">
        <v>20348736</v>
      </c>
      <c r="F233" s="37">
        <v>5087184</v>
      </c>
      <c r="G233" s="43">
        <f t="shared" si="6"/>
        <v>0.25</v>
      </c>
      <c r="H233" s="37">
        <f t="shared" si="7"/>
        <v>15261552</v>
      </c>
      <c r="J233" s="44"/>
    </row>
    <row r="234" spans="1:10" ht="34.5" x14ac:dyDescent="0.35">
      <c r="A234" s="11" t="s">
        <v>383</v>
      </c>
      <c r="B234" s="16" t="s">
        <v>429</v>
      </c>
      <c r="C234" s="21">
        <v>44958</v>
      </c>
      <c r="D234" s="24" t="s">
        <v>449</v>
      </c>
      <c r="E234" s="5">
        <v>69944974</v>
      </c>
      <c r="F234" s="37">
        <v>6358634</v>
      </c>
      <c r="G234" s="43">
        <f t="shared" si="6"/>
        <v>9.0909090909090912E-2</v>
      </c>
      <c r="H234" s="37">
        <f t="shared" si="7"/>
        <v>63586340</v>
      </c>
      <c r="J234" s="44"/>
    </row>
    <row r="235" spans="1:10" ht="23" x14ac:dyDescent="0.35">
      <c r="A235" s="11" t="s">
        <v>384</v>
      </c>
      <c r="B235" s="16" t="s">
        <v>257</v>
      </c>
      <c r="C235" s="21">
        <v>44958</v>
      </c>
      <c r="D235" s="24">
        <v>45291</v>
      </c>
      <c r="E235" s="5">
        <v>45655984</v>
      </c>
      <c r="F235" s="37">
        <v>4150544</v>
      </c>
      <c r="G235" s="43">
        <f t="shared" si="6"/>
        <v>9.0909090909090912E-2</v>
      </c>
      <c r="H235" s="37">
        <f t="shared" si="7"/>
        <v>41505440</v>
      </c>
      <c r="J235" s="44"/>
    </row>
    <row r="236" spans="1:10" ht="34.5" x14ac:dyDescent="0.35">
      <c r="A236" s="11" t="s">
        <v>385</v>
      </c>
      <c r="B236" s="16" t="s">
        <v>260</v>
      </c>
      <c r="C236" s="21">
        <v>44958</v>
      </c>
      <c r="D236" s="24">
        <v>45077</v>
      </c>
      <c r="E236" s="5">
        <v>22888860</v>
      </c>
      <c r="F236" s="37">
        <v>5722215</v>
      </c>
      <c r="G236" s="43">
        <f t="shared" si="6"/>
        <v>0.25</v>
      </c>
      <c r="H236" s="37">
        <f t="shared" si="7"/>
        <v>17166645</v>
      </c>
      <c r="J236" s="44"/>
    </row>
    <row r="237" spans="1:10" ht="34.5" x14ac:dyDescent="0.35">
      <c r="A237" s="11" t="s">
        <v>386</v>
      </c>
      <c r="B237" s="17" t="s">
        <v>430</v>
      </c>
      <c r="C237" s="21">
        <v>44958</v>
      </c>
      <c r="D237" s="24">
        <v>45291</v>
      </c>
      <c r="E237" s="5">
        <v>17794664</v>
      </c>
      <c r="F237" s="37">
        <v>4448666</v>
      </c>
      <c r="G237" s="43">
        <f t="shared" si="6"/>
        <v>0.25</v>
      </c>
      <c r="H237" s="37">
        <f t="shared" si="7"/>
        <v>13345998</v>
      </c>
      <c r="J237" s="44"/>
    </row>
    <row r="238" spans="1:10" ht="57.5" x14ac:dyDescent="0.35">
      <c r="A238" s="11" t="s">
        <v>387</v>
      </c>
      <c r="B238" s="16" t="s">
        <v>431</v>
      </c>
      <c r="C238" s="21">
        <v>44958</v>
      </c>
      <c r="D238" s="24">
        <v>45077</v>
      </c>
      <c r="E238" s="5">
        <v>9961308</v>
      </c>
      <c r="F238" s="37">
        <v>2490327</v>
      </c>
      <c r="G238" s="43">
        <f t="shared" si="6"/>
        <v>0.25</v>
      </c>
      <c r="H238" s="37">
        <f t="shared" si="7"/>
        <v>7470981</v>
      </c>
      <c r="J238" s="44"/>
    </row>
    <row r="239" spans="1:10" ht="57.5" x14ac:dyDescent="0.35">
      <c r="A239" s="11" t="s">
        <v>388</v>
      </c>
      <c r="B239" s="16" t="s">
        <v>432</v>
      </c>
      <c r="C239" s="21">
        <v>44958</v>
      </c>
      <c r="D239" s="24">
        <v>45077</v>
      </c>
      <c r="E239" s="5">
        <v>22888860</v>
      </c>
      <c r="F239" s="37">
        <v>5722215</v>
      </c>
      <c r="G239" s="43">
        <f t="shared" si="6"/>
        <v>0.25</v>
      </c>
      <c r="H239" s="37">
        <f t="shared" si="7"/>
        <v>17166645</v>
      </c>
      <c r="J239" s="44"/>
    </row>
    <row r="240" spans="1:10" ht="57.5" x14ac:dyDescent="0.35">
      <c r="A240" s="11" t="s">
        <v>389</v>
      </c>
      <c r="B240" s="16" t="s">
        <v>265</v>
      </c>
      <c r="C240" s="21">
        <v>44958</v>
      </c>
      <c r="D240" s="24">
        <v>45077</v>
      </c>
      <c r="E240" s="5">
        <v>9961308</v>
      </c>
      <c r="F240" s="37">
        <v>2490327</v>
      </c>
      <c r="G240" s="43">
        <f t="shared" si="6"/>
        <v>0.25</v>
      </c>
      <c r="H240" s="37">
        <f t="shared" si="7"/>
        <v>7470981</v>
      </c>
      <c r="J240" s="44"/>
    </row>
    <row r="241" spans="1:10" ht="57.5" x14ac:dyDescent="0.35">
      <c r="A241" s="11" t="s">
        <v>390</v>
      </c>
      <c r="B241" s="16" t="s">
        <v>433</v>
      </c>
      <c r="C241" s="21">
        <v>44958</v>
      </c>
      <c r="D241" s="24">
        <v>45077</v>
      </c>
      <c r="E241" s="5">
        <v>9961308</v>
      </c>
      <c r="F241" s="37">
        <v>2490327</v>
      </c>
      <c r="G241" s="43">
        <f t="shared" si="6"/>
        <v>0.25</v>
      </c>
      <c r="H241" s="37">
        <f t="shared" si="7"/>
        <v>7470981</v>
      </c>
      <c r="J241" s="44"/>
    </row>
    <row r="242" spans="1:10" ht="34.5" x14ac:dyDescent="0.35">
      <c r="A242" s="11" t="s">
        <v>391</v>
      </c>
      <c r="B242" s="16" t="s">
        <v>434</v>
      </c>
      <c r="C242" s="21">
        <v>44958</v>
      </c>
      <c r="D242" s="24">
        <v>45291</v>
      </c>
      <c r="E242" s="5">
        <v>76937949</v>
      </c>
      <c r="F242" s="37">
        <v>6994359</v>
      </c>
      <c r="G242" s="43">
        <f t="shared" si="6"/>
        <v>9.0909090909090912E-2</v>
      </c>
      <c r="H242" s="37">
        <f t="shared" si="7"/>
        <v>69943590</v>
      </c>
      <c r="J242" s="44"/>
    </row>
    <row r="243" spans="1:10" ht="46" x14ac:dyDescent="0.35">
      <c r="A243" s="11" t="s">
        <v>392</v>
      </c>
      <c r="B243" s="16" t="s">
        <v>435</v>
      </c>
      <c r="C243" s="21">
        <v>44958</v>
      </c>
      <c r="D243" s="24">
        <v>45077</v>
      </c>
      <c r="E243" s="5">
        <v>16602176</v>
      </c>
      <c r="F243" s="37">
        <v>4150544</v>
      </c>
      <c r="G243" s="43">
        <f t="shared" si="6"/>
        <v>0.25</v>
      </c>
      <c r="H243" s="37">
        <f t="shared" si="7"/>
        <v>12451632</v>
      </c>
      <c r="J243" s="44"/>
    </row>
    <row r="244" spans="1:10" ht="34.5" x14ac:dyDescent="0.35">
      <c r="A244" s="11" t="s">
        <v>393</v>
      </c>
      <c r="B244" s="16" t="s">
        <v>263</v>
      </c>
      <c r="C244" s="21">
        <v>44958</v>
      </c>
      <c r="D244" s="24">
        <v>45077</v>
      </c>
      <c r="E244" s="5">
        <v>25434536</v>
      </c>
      <c r="F244" s="37">
        <v>6358634</v>
      </c>
      <c r="G244" s="43">
        <f t="shared" si="6"/>
        <v>0.25</v>
      </c>
      <c r="H244" s="37">
        <f t="shared" si="7"/>
        <v>19075902</v>
      </c>
      <c r="J244" s="44"/>
    </row>
    <row r="245" spans="1:10" ht="34.5" x14ac:dyDescent="0.35">
      <c r="A245" s="14" t="s">
        <v>394</v>
      </c>
      <c r="B245" s="18" t="s">
        <v>436</v>
      </c>
      <c r="C245" s="27">
        <v>44958</v>
      </c>
      <c r="D245" s="35">
        <v>45077</v>
      </c>
      <c r="E245" s="5">
        <v>25434536</v>
      </c>
      <c r="F245" s="37">
        <v>6358634</v>
      </c>
      <c r="G245" s="43">
        <f t="shared" si="6"/>
        <v>0.25</v>
      </c>
      <c r="H245" s="37">
        <f t="shared" si="7"/>
        <v>19075902</v>
      </c>
      <c r="J245" s="44"/>
    </row>
    <row r="246" spans="1:10" ht="34.5" x14ac:dyDescent="0.35">
      <c r="A246" s="11" t="s">
        <v>395</v>
      </c>
      <c r="B246" s="16" t="s">
        <v>258</v>
      </c>
      <c r="C246" s="27">
        <v>44958</v>
      </c>
      <c r="D246" s="35">
        <v>45077</v>
      </c>
      <c r="E246" s="5">
        <v>17794664</v>
      </c>
      <c r="F246" s="37">
        <v>4448666</v>
      </c>
      <c r="G246" s="43">
        <f t="shared" si="6"/>
        <v>0.25</v>
      </c>
      <c r="H246" s="37">
        <f t="shared" si="7"/>
        <v>13345998</v>
      </c>
      <c r="J246" s="44"/>
    </row>
    <row r="247" spans="1:10" ht="57.5" x14ac:dyDescent="0.35">
      <c r="A247" s="15" t="s">
        <v>396</v>
      </c>
      <c r="B247" s="19" t="s">
        <v>322</v>
      </c>
      <c r="C247" s="28">
        <v>44958</v>
      </c>
      <c r="D247" s="36">
        <v>45077</v>
      </c>
      <c r="E247" s="5">
        <v>22888860</v>
      </c>
      <c r="F247" s="37">
        <v>5722215</v>
      </c>
      <c r="G247" s="43">
        <f t="shared" si="6"/>
        <v>0.25</v>
      </c>
      <c r="H247" s="37">
        <f t="shared" si="7"/>
        <v>17166645</v>
      </c>
      <c r="J247" s="44"/>
    </row>
    <row r="248" spans="1:10" ht="57.5" x14ac:dyDescent="0.35">
      <c r="A248" s="11" t="s">
        <v>397</v>
      </c>
      <c r="B248" s="16" t="s">
        <v>437</v>
      </c>
      <c r="C248" s="28">
        <v>44958</v>
      </c>
      <c r="D248" s="36">
        <v>45077</v>
      </c>
      <c r="E248" s="5">
        <v>12728336</v>
      </c>
      <c r="F248" s="37">
        <v>3182084</v>
      </c>
      <c r="G248" s="43">
        <f t="shared" si="6"/>
        <v>0.25</v>
      </c>
      <c r="H248" s="37">
        <f t="shared" si="7"/>
        <v>9546252</v>
      </c>
      <c r="J248" s="44"/>
    </row>
    <row r="249" spans="1:10" ht="34.5" x14ac:dyDescent="0.35">
      <c r="A249" s="11" t="s">
        <v>398</v>
      </c>
      <c r="B249" s="17" t="s">
        <v>320</v>
      </c>
      <c r="C249" s="21">
        <v>44958</v>
      </c>
      <c r="D249" s="24">
        <v>45077</v>
      </c>
      <c r="E249" s="5">
        <v>20348736</v>
      </c>
      <c r="F249" s="37">
        <v>5087184</v>
      </c>
      <c r="G249" s="43">
        <f t="shared" si="6"/>
        <v>0.25</v>
      </c>
      <c r="H249" s="37">
        <f t="shared" si="7"/>
        <v>15261552</v>
      </c>
      <c r="J249" s="44"/>
    </row>
    <row r="250" spans="1:10" ht="34.5" x14ac:dyDescent="0.35">
      <c r="A250" s="11" t="s">
        <v>399</v>
      </c>
      <c r="B250" s="17" t="s">
        <v>320</v>
      </c>
      <c r="C250" s="23">
        <v>44958</v>
      </c>
      <c r="D250" s="24">
        <v>45077</v>
      </c>
      <c r="E250" s="5">
        <v>20348736</v>
      </c>
      <c r="F250" s="37">
        <v>5087184</v>
      </c>
      <c r="G250" s="43">
        <f t="shared" si="6"/>
        <v>0.25</v>
      </c>
      <c r="H250" s="37">
        <f t="shared" si="7"/>
        <v>15261552</v>
      </c>
      <c r="J250" s="44"/>
    </row>
    <row r="251" spans="1:10" ht="57.5" x14ac:dyDescent="0.35">
      <c r="A251" s="11" t="s">
        <v>400</v>
      </c>
      <c r="B251" s="16" t="s">
        <v>265</v>
      </c>
      <c r="C251" s="23">
        <v>44958</v>
      </c>
      <c r="D251" s="24">
        <v>45077</v>
      </c>
      <c r="E251" s="5">
        <v>9961308</v>
      </c>
      <c r="F251" s="37">
        <v>2490327</v>
      </c>
      <c r="G251" s="43">
        <f t="shared" si="6"/>
        <v>0.25</v>
      </c>
      <c r="H251" s="37">
        <f t="shared" si="7"/>
        <v>7470981</v>
      </c>
      <c r="J251" s="44"/>
    </row>
    <row r="252" spans="1:10" ht="80.5" x14ac:dyDescent="0.35">
      <c r="A252" s="11" t="s">
        <v>401</v>
      </c>
      <c r="B252" s="16" t="s">
        <v>438</v>
      </c>
      <c r="C252" s="29">
        <v>44968</v>
      </c>
      <c r="D252" s="24">
        <v>45291</v>
      </c>
      <c r="E252" s="5">
        <v>1723750473</v>
      </c>
      <c r="F252" s="37">
        <v>1627311213</v>
      </c>
      <c r="G252" s="43">
        <f t="shared" si="6"/>
        <v>0.94405265639628344</v>
      </c>
      <c r="H252" s="37">
        <f t="shared" si="7"/>
        <v>96439260</v>
      </c>
      <c r="J252" s="44"/>
    </row>
    <row r="253" spans="1:10" ht="69" x14ac:dyDescent="0.35">
      <c r="A253" s="11" t="s">
        <v>402</v>
      </c>
      <c r="B253" s="16" t="s">
        <v>439</v>
      </c>
      <c r="C253" s="21">
        <v>44959</v>
      </c>
      <c r="D253" s="24">
        <v>45291</v>
      </c>
      <c r="E253" s="5">
        <v>111578902</v>
      </c>
      <c r="F253" s="37">
        <v>9835222</v>
      </c>
      <c r="G253" s="43">
        <f t="shared" si="6"/>
        <v>8.8145893387622687E-2</v>
      </c>
      <c r="H253" s="37">
        <f t="shared" si="7"/>
        <v>101743680</v>
      </c>
      <c r="J253" s="44"/>
    </row>
    <row r="254" spans="1:10" ht="34.5" x14ac:dyDescent="0.35">
      <c r="A254" s="11" t="s">
        <v>403</v>
      </c>
      <c r="B254" s="16" t="s">
        <v>440</v>
      </c>
      <c r="C254" s="21">
        <v>44960</v>
      </c>
      <c r="D254" s="24">
        <v>45291</v>
      </c>
      <c r="E254" s="5">
        <v>55619878</v>
      </c>
      <c r="F254" s="37">
        <v>4748038</v>
      </c>
      <c r="G254" s="43">
        <f t="shared" si="6"/>
        <v>8.5365847080786483E-2</v>
      </c>
      <c r="H254" s="37">
        <f t="shared" si="7"/>
        <v>50871840</v>
      </c>
      <c r="J254" s="44"/>
    </row>
    <row r="255" spans="1:10" ht="34.5" x14ac:dyDescent="0.35">
      <c r="A255" s="11" t="s">
        <v>404</v>
      </c>
      <c r="B255" s="16" t="s">
        <v>441</v>
      </c>
      <c r="C255" s="21">
        <v>44978</v>
      </c>
      <c r="D255" s="24">
        <v>45291</v>
      </c>
      <c r="E255" s="5">
        <v>22543853</v>
      </c>
      <c r="F255" s="37">
        <v>0</v>
      </c>
      <c r="G255" s="43">
        <f t="shared" si="6"/>
        <v>0</v>
      </c>
      <c r="H255" s="37">
        <f t="shared" si="7"/>
        <v>22543853</v>
      </c>
      <c r="J255" s="44"/>
    </row>
    <row r="256" spans="1:10" ht="23" x14ac:dyDescent="0.35">
      <c r="A256" s="11" t="s">
        <v>405</v>
      </c>
      <c r="B256" s="17" t="s">
        <v>442</v>
      </c>
      <c r="C256" s="21">
        <v>44977</v>
      </c>
      <c r="D256" s="24">
        <v>45085</v>
      </c>
      <c r="E256" s="5">
        <v>19997764408</v>
      </c>
      <c r="F256" s="37">
        <v>0</v>
      </c>
      <c r="G256" s="43">
        <f t="shared" si="6"/>
        <v>0</v>
      </c>
      <c r="H256" s="37">
        <f t="shared" si="7"/>
        <v>19997764408</v>
      </c>
      <c r="J256" s="44"/>
    </row>
    <row r="257" spans="1:10" ht="46" x14ac:dyDescent="0.35">
      <c r="A257" s="11" t="s">
        <v>406</v>
      </c>
      <c r="B257" s="17" t="s">
        <v>443</v>
      </c>
      <c r="C257" s="21">
        <v>44971</v>
      </c>
      <c r="D257" s="24">
        <v>45077</v>
      </c>
      <c r="E257" s="5">
        <v>22679128</v>
      </c>
      <c r="F257" s="37">
        <v>3603226</v>
      </c>
      <c r="G257" s="43">
        <f t="shared" si="6"/>
        <v>0.15887850714542465</v>
      </c>
      <c r="H257" s="37">
        <f t="shared" si="7"/>
        <v>19075902</v>
      </c>
      <c r="J257" s="44"/>
    </row>
    <row r="258" spans="1:10" ht="46" x14ac:dyDescent="0.35">
      <c r="A258" s="11" t="s">
        <v>407</v>
      </c>
      <c r="B258" s="17" t="s">
        <v>444</v>
      </c>
      <c r="C258" s="21">
        <v>44978</v>
      </c>
      <c r="D258" s="24">
        <v>45199</v>
      </c>
      <c r="E258" s="5">
        <v>4000000000</v>
      </c>
      <c r="F258" s="37">
        <v>0</v>
      </c>
      <c r="G258" s="43">
        <f t="shared" si="6"/>
        <v>0</v>
      </c>
      <c r="H258" s="37">
        <f t="shared" si="7"/>
        <v>4000000000</v>
      </c>
      <c r="J258" s="44"/>
    </row>
    <row r="259" spans="1:10" ht="34.5" x14ac:dyDescent="0.35">
      <c r="A259" s="11" t="s">
        <v>408</v>
      </c>
      <c r="B259" s="17" t="s">
        <v>445</v>
      </c>
      <c r="C259" s="30">
        <v>44988</v>
      </c>
      <c r="D259" s="24">
        <v>45291</v>
      </c>
      <c r="E259" s="5">
        <v>2496000</v>
      </c>
      <c r="F259" s="37">
        <v>0</v>
      </c>
      <c r="G259" s="43">
        <f t="shared" ref="G259" si="8">F259/E259</f>
        <v>0</v>
      </c>
      <c r="H259" s="37">
        <f t="shared" ref="H259:H261" si="9">+E259-F259</f>
        <v>2496000</v>
      </c>
      <c r="J259" s="44"/>
    </row>
    <row r="260" spans="1:10" ht="34.5" x14ac:dyDescent="0.35">
      <c r="A260" s="11" t="s">
        <v>409</v>
      </c>
      <c r="B260" s="16" t="s">
        <v>446</v>
      </c>
      <c r="C260" s="21">
        <v>44979</v>
      </c>
      <c r="D260" s="24">
        <v>45068</v>
      </c>
      <c r="E260" s="5">
        <v>0</v>
      </c>
      <c r="F260" s="37">
        <v>0</v>
      </c>
      <c r="G260" s="43"/>
      <c r="H260" s="37">
        <f t="shared" si="9"/>
        <v>0</v>
      </c>
      <c r="J260" s="44"/>
    </row>
    <row r="261" spans="1:10" ht="46" x14ac:dyDescent="0.35">
      <c r="A261" s="11" t="s">
        <v>410</v>
      </c>
      <c r="B261" s="16" t="s">
        <v>447</v>
      </c>
      <c r="C261" s="21">
        <v>44975</v>
      </c>
      <c r="D261" s="24">
        <v>44995</v>
      </c>
      <c r="E261" s="5">
        <v>0</v>
      </c>
      <c r="F261" s="37">
        <v>0</v>
      </c>
      <c r="G261" s="43"/>
      <c r="H261" s="37">
        <f t="shared" si="9"/>
        <v>0</v>
      </c>
      <c r="J261" s="44"/>
    </row>
  </sheetData>
  <conditionalFormatting sqref="D146 D140:D144">
    <cfRule type="expression" dxfId="53" priority="29">
      <formula>$AF140="Celebrado"</formula>
    </cfRule>
    <cfRule type="expression" dxfId="52" priority="30">
      <formula>$AF140="Convocado"</formula>
    </cfRule>
  </conditionalFormatting>
  <conditionalFormatting sqref="D149">
    <cfRule type="expression" dxfId="51" priority="27">
      <formula>$AF149="Celebrado"</formula>
    </cfRule>
    <cfRule type="expression" dxfId="50" priority="28">
      <formula>$AF149="Convocado"</formula>
    </cfRule>
  </conditionalFormatting>
  <conditionalFormatting sqref="D155">
    <cfRule type="expression" dxfId="49" priority="25">
      <formula>$AF155="Celebrado"</formula>
    </cfRule>
    <cfRule type="expression" dxfId="48" priority="26">
      <formula>$AF155="Convocado"</formula>
    </cfRule>
  </conditionalFormatting>
  <conditionalFormatting sqref="D164">
    <cfRule type="expression" dxfId="47" priority="23">
      <formula>$AF164="Celebrado"</formula>
    </cfRule>
    <cfRule type="expression" dxfId="46" priority="24">
      <formula>$AF164="Convocado"</formula>
    </cfRule>
  </conditionalFormatting>
  <conditionalFormatting sqref="D183">
    <cfRule type="expression" dxfId="45" priority="21">
      <formula>$AF183="Celebrado"</formula>
    </cfRule>
    <cfRule type="expression" dxfId="44" priority="22">
      <formula>$AF183="Convocado"</formula>
    </cfRule>
  </conditionalFormatting>
  <conditionalFormatting sqref="D184">
    <cfRule type="expression" dxfId="43" priority="19">
      <formula>$AF184="Celebrado"</formula>
    </cfRule>
    <cfRule type="expression" dxfId="42" priority="20">
      <formula>$AF184="Convocado"</formula>
    </cfRule>
  </conditionalFormatting>
  <conditionalFormatting sqref="D190">
    <cfRule type="expression" dxfId="41" priority="17">
      <formula>$AF190="Celebrado"</formula>
    </cfRule>
    <cfRule type="expression" dxfId="40" priority="18">
      <formula>$AF190="Convocado"</formula>
    </cfRule>
  </conditionalFormatting>
  <conditionalFormatting sqref="D191">
    <cfRule type="expression" dxfId="39" priority="15">
      <formula>$AF191="Celebrado"</formula>
    </cfRule>
    <cfRule type="expression" dxfId="38" priority="16">
      <formula>$AF191="Convocado"</formula>
    </cfRule>
  </conditionalFormatting>
  <conditionalFormatting sqref="D192">
    <cfRule type="expression" dxfId="37" priority="13">
      <formula>$AF192="Celebrado"</formula>
    </cfRule>
    <cfRule type="expression" dxfId="36" priority="14">
      <formula>$AF192="Convocado"</formula>
    </cfRule>
  </conditionalFormatting>
  <conditionalFormatting sqref="D193">
    <cfRule type="expression" dxfId="35" priority="11">
      <formula>$AF193="Celebrado"</formula>
    </cfRule>
    <cfRule type="expression" dxfId="34" priority="12">
      <formula>$AF193="Convocado"</formula>
    </cfRule>
  </conditionalFormatting>
  <conditionalFormatting sqref="D194">
    <cfRule type="expression" dxfId="33" priority="9">
      <formula>$AF194="Celebrado"</formula>
    </cfRule>
    <cfRule type="expression" dxfId="32" priority="10">
      <formula>$AF194="Convocado"</formula>
    </cfRule>
  </conditionalFormatting>
  <conditionalFormatting sqref="D195">
    <cfRule type="expression" dxfId="31" priority="7">
      <formula>$AF195="Celebrado"</formula>
    </cfRule>
    <cfRule type="expression" dxfId="30" priority="8">
      <formula>$AF195="Convocado"</formula>
    </cfRule>
  </conditionalFormatting>
  <conditionalFormatting sqref="D196">
    <cfRule type="expression" dxfId="29" priority="5">
      <formula>$AF196="Celebrado"</formula>
    </cfRule>
    <cfRule type="expression" dxfId="28" priority="6">
      <formula>$AF196="Convocado"</formula>
    </cfRule>
  </conditionalFormatting>
  <conditionalFormatting sqref="D197">
    <cfRule type="expression" dxfId="27" priority="3">
      <formula>$AF197="Celebrado"</formula>
    </cfRule>
    <cfRule type="expression" dxfId="26" priority="4">
      <formula>$AF197="Convocado"</formula>
    </cfRule>
  </conditionalFormatting>
  <conditionalFormatting sqref="D198">
    <cfRule type="expression" dxfId="25" priority="1">
      <formula>$AF198="Celebrado"</formula>
    </cfRule>
    <cfRule type="expression" dxfId="24" priority="2">
      <formula>$AF198="Convocado"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heetViews>
  <sheetFormatPr baseColWidth="10" defaultRowHeight="14.5" x14ac:dyDescent="0.35"/>
  <cols>
    <col min="2" max="2" width="50.453125" customWidth="1"/>
    <col min="3" max="4" width="0" hidden="1" customWidth="1"/>
    <col min="5" max="5" width="18.26953125" customWidth="1"/>
    <col min="6" max="6" width="15.453125" customWidth="1"/>
    <col min="7" max="7" width="13.7265625" customWidth="1"/>
    <col min="8" max="8" width="18.453125" customWidth="1"/>
  </cols>
  <sheetData>
    <row r="1" spans="1:8" ht="34.5" x14ac:dyDescent="0.35">
      <c r="A1" s="9" t="s">
        <v>0</v>
      </c>
      <c r="B1" s="9" t="s">
        <v>1</v>
      </c>
      <c r="C1" s="9" t="s">
        <v>2</v>
      </c>
      <c r="D1" s="9" t="s">
        <v>3</v>
      </c>
      <c r="E1" s="10" t="s">
        <v>4</v>
      </c>
      <c r="F1" s="9" t="s">
        <v>5</v>
      </c>
      <c r="G1" s="9" t="s">
        <v>6</v>
      </c>
      <c r="H1" s="9" t="s">
        <v>7</v>
      </c>
    </row>
    <row r="2" spans="1:8" ht="39" x14ac:dyDescent="0.35">
      <c r="A2" s="40" t="s">
        <v>450</v>
      </c>
      <c r="B2" s="41" t="s">
        <v>451</v>
      </c>
      <c r="C2" s="3"/>
      <c r="D2" s="4"/>
      <c r="E2" s="42">
        <v>2102254</v>
      </c>
      <c r="F2" s="6">
        <v>0</v>
      </c>
      <c r="G2" s="7">
        <f>F2/E2</f>
        <v>0</v>
      </c>
      <c r="H2" s="42">
        <v>2102254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7"/>
  <sheetViews>
    <sheetView workbookViewId="0"/>
  </sheetViews>
  <sheetFormatPr baseColWidth="10" defaultRowHeight="14.5" x14ac:dyDescent="0.35"/>
  <cols>
    <col min="1" max="1" width="8.81640625" bestFit="1" customWidth="1"/>
    <col min="2" max="2" width="51.453125" style="20" customWidth="1"/>
    <col min="3" max="3" width="7.1796875" bestFit="1" customWidth="1"/>
    <col min="4" max="4" width="10.453125" bestFit="1" customWidth="1"/>
    <col min="5" max="5" width="11.54296875" bestFit="1" customWidth="1"/>
    <col min="6" max="6" width="15.1796875" bestFit="1" customWidth="1"/>
    <col min="7" max="7" width="10.1796875" style="39" bestFit="1" customWidth="1"/>
    <col min="8" max="8" width="11.54296875" bestFit="1" customWidth="1"/>
    <col min="10" max="10" width="13.7265625" style="69" bestFit="1" customWidth="1"/>
    <col min="11" max="11" width="11.1796875" bestFit="1" customWidth="1"/>
  </cols>
  <sheetData>
    <row r="1" spans="1:10" ht="34.5" x14ac:dyDescent="0.35">
      <c r="A1" s="9" t="s">
        <v>0</v>
      </c>
      <c r="B1" s="9" t="s">
        <v>1</v>
      </c>
      <c r="C1" s="9" t="s">
        <v>2</v>
      </c>
      <c r="D1" s="9" t="s">
        <v>3</v>
      </c>
      <c r="E1" s="10" t="s">
        <v>4</v>
      </c>
      <c r="F1" s="9" t="s">
        <v>5</v>
      </c>
      <c r="G1" s="38" t="s">
        <v>6</v>
      </c>
      <c r="H1" s="9" t="s">
        <v>7</v>
      </c>
    </row>
    <row r="2" spans="1:10" ht="34.5" x14ac:dyDescent="0.35">
      <c r="A2" s="11" t="s">
        <v>41</v>
      </c>
      <c r="B2" s="16" t="s">
        <v>10</v>
      </c>
      <c r="C2" s="21">
        <v>44930</v>
      </c>
      <c r="D2" s="24">
        <v>45077</v>
      </c>
      <c r="E2" s="45">
        <v>12202602</v>
      </c>
      <c r="F2" s="46">
        <v>7221948</v>
      </c>
      <c r="G2" s="68">
        <f>F2/E2</f>
        <v>0.59183672465921611</v>
      </c>
      <c r="H2" s="46">
        <f>+E2-F2</f>
        <v>4980654</v>
      </c>
      <c r="J2" s="70"/>
    </row>
    <row r="3" spans="1:10" ht="57.5" x14ac:dyDescent="0.35">
      <c r="A3" s="12" t="s">
        <v>29</v>
      </c>
      <c r="B3" s="31" t="s">
        <v>230</v>
      </c>
      <c r="C3" s="22">
        <v>44930</v>
      </c>
      <c r="D3" s="24">
        <v>45291</v>
      </c>
      <c r="E3" s="45">
        <v>90797988</v>
      </c>
      <c r="F3" s="46">
        <v>22127241</v>
      </c>
      <c r="G3" s="68">
        <f t="shared" ref="G3:G66" si="0">F3/E3</f>
        <v>0.2436974814904489</v>
      </c>
      <c r="H3" s="46">
        <f t="shared" ref="H3:H66" si="1">+E3-F3</f>
        <v>68670747</v>
      </c>
      <c r="J3" s="70"/>
    </row>
    <row r="4" spans="1:10" ht="57.5" x14ac:dyDescent="0.35">
      <c r="A4" s="11" t="s">
        <v>40</v>
      </c>
      <c r="B4" s="16" t="s">
        <v>238</v>
      </c>
      <c r="C4" s="21">
        <v>44930</v>
      </c>
      <c r="D4" s="24">
        <v>45077</v>
      </c>
      <c r="E4" s="45">
        <v>37387407</v>
      </c>
      <c r="F4" s="46">
        <v>22127241</v>
      </c>
      <c r="G4" s="68">
        <f t="shared" si="0"/>
        <v>0.59183673796901726</v>
      </c>
      <c r="H4" s="46">
        <f t="shared" si="1"/>
        <v>15260166</v>
      </c>
      <c r="J4" s="70"/>
    </row>
    <row r="5" spans="1:10" ht="57.5" x14ac:dyDescent="0.35">
      <c r="A5" s="11" t="s">
        <v>43</v>
      </c>
      <c r="B5" s="16" t="s">
        <v>240</v>
      </c>
      <c r="C5" s="21">
        <v>44930</v>
      </c>
      <c r="D5" s="24">
        <v>45291</v>
      </c>
      <c r="E5" s="45">
        <v>105928255</v>
      </c>
      <c r="F5" s="46">
        <v>25814449</v>
      </c>
      <c r="G5" s="68">
        <f t="shared" si="0"/>
        <v>0.2436974818475014</v>
      </c>
      <c r="H5" s="46">
        <f t="shared" si="1"/>
        <v>80113806</v>
      </c>
      <c r="J5" s="70"/>
    </row>
    <row r="6" spans="1:10" ht="46" x14ac:dyDescent="0.35">
      <c r="A6" s="11" t="s">
        <v>44</v>
      </c>
      <c r="B6" s="16" t="s">
        <v>241</v>
      </c>
      <c r="C6" s="21">
        <v>44930</v>
      </c>
      <c r="D6" s="24">
        <v>44977</v>
      </c>
      <c r="E6" s="45">
        <v>37387407</v>
      </c>
      <c r="F6" s="46">
        <v>11953797</v>
      </c>
      <c r="G6" s="68">
        <f t="shared" si="0"/>
        <v>0.31972789661502871</v>
      </c>
      <c r="H6" s="46">
        <f t="shared" si="1"/>
        <v>25433610</v>
      </c>
      <c r="J6" s="70"/>
    </row>
    <row r="7" spans="1:10" ht="46" x14ac:dyDescent="0.35">
      <c r="A7" s="12" t="s">
        <v>31</v>
      </c>
      <c r="B7" s="47" t="s">
        <v>232</v>
      </c>
      <c r="C7" s="22">
        <v>44930</v>
      </c>
      <c r="D7" s="24">
        <v>45291</v>
      </c>
      <c r="E7" s="45">
        <v>83232872</v>
      </c>
      <c r="F7" s="46">
        <v>20283641</v>
      </c>
      <c r="G7" s="68">
        <f t="shared" si="0"/>
        <v>0.24369747808293818</v>
      </c>
      <c r="H7" s="46">
        <f t="shared" si="1"/>
        <v>62949231</v>
      </c>
      <c r="J7" s="70"/>
    </row>
    <row r="8" spans="1:10" ht="34.5" x14ac:dyDescent="0.35">
      <c r="A8" s="11" t="s">
        <v>45</v>
      </c>
      <c r="B8" s="48" t="s">
        <v>242</v>
      </c>
      <c r="C8" s="21">
        <v>44930</v>
      </c>
      <c r="D8" s="24">
        <v>45291</v>
      </c>
      <c r="E8" s="45">
        <v>52939125</v>
      </c>
      <c r="F8" s="46">
        <v>12901131</v>
      </c>
      <c r="G8" s="68">
        <f t="shared" si="0"/>
        <v>0.24369747327708949</v>
      </c>
      <c r="H8" s="46">
        <f t="shared" si="1"/>
        <v>40037994</v>
      </c>
      <c r="J8" s="70"/>
    </row>
    <row r="9" spans="1:10" ht="57.5" x14ac:dyDescent="0.35">
      <c r="A9" s="12" t="s">
        <v>30</v>
      </c>
      <c r="B9" s="47" t="s">
        <v>231</v>
      </c>
      <c r="C9" s="22">
        <v>44930</v>
      </c>
      <c r="D9" s="24">
        <v>45291</v>
      </c>
      <c r="E9" s="45">
        <v>105928255</v>
      </c>
      <c r="F9" s="46">
        <v>25814449</v>
      </c>
      <c r="G9" s="68">
        <f t="shared" si="0"/>
        <v>0.2436974818475014</v>
      </c>
      <c r="H9" s="46">
        <f t="shared" si="1"/>
        <v>80113806</v>
      </c>
      <c r="J9" s="70"/>
    </row>
    <row r="10" spans="1:10" ht="46" x14ac:dyDescent="0.35">
      <c r="A10" s="11" t="s">
        <v>46</v>
      </c>
      <c r="B10" s="48" t="s">
        <v>243</v>
      </c>
      <c r="C10" s="21">
        <v>44930</v>
      </c>
      <c r="D10" s="24">
        <v>45291</v>
      </c>
      <c r="E10" s="45">
        <v>49391474</v>
      </c>
      <c r="F10" s="46">
        <v>12036578</v>
      </c>
      <c r="G10" s="68">
        <f t="shared" si="0"/>
        <v>0.24369748511656081</v>
      </c>
      <c r="H10" s="46">
        <f t="shared" si="1"/>
        <v>37354896</v>
      </c>
      <c r="J10" s="70"/>
    </row>
    <row r="11" spans="1:10" ht="46" x14ac:dyDescent="0.35">
      <c r="A11" s="12" t="s">
        <v>225</v>
      </c>
      <c r="B11" s="47" t="s">
        <v>347</v>
      </c>
      <c r="C11" s="22">
        <v>44930</v>
      </c>
      <c r="D11" s="24">
        <v>45077</v>
      </c>
      <c r="E11" s="45">
        <v>12202602</v>
      </c>
      <c r="F11" s="46">
        <v>7221948</v>
      </c>
      <c r="G11" s="68">
        <f t="shared" si="0"/>
        <v>0.59183672465921611</v>
      </c>
      <c r="H11" s="46">
        <f t="shared" si="1"/>
        <v>4980654</v>
      </c>
      <c r="J11" s="70"/>
    </row>
    <row r="12" spans="1:10" ht="34.5" x14ac:dyDescent="0.35">
      <c r="A12" s="11" t="s">
        <v>42</v>
      </c>
      <c r="B12" s="48" t="s">
        <v>239</v>
      </c>
      <c r="C12" s="21">
        <v>44930</v>
      </c>
      <c r="D12" s="24">
        <v>45291</v>
      </c>
      <c r="E12" s="45">
        <v>49391474</v>
      </c>
      <c r="F12" s="46">
        <v>12036578</v>
      </c>
      <c r="G12" s="68">
        <f t="shared" si="0"/>
        <v>0.24369748511656081</v>
      </c>
      <c r="H12" s="46">
        <f t="shared" si="1"/>
        <v>37354896</v>
      </c>
      <c r="J12" s="70"/>
    </row>
    <row r="13" spans="1:10" ht="34.5" x14ac:dyDescent="0.35">
      <c r="A13" s="12" t="s">
        <v>32</v>
      </c>
      <c r="B13" s="47" t="s">
        <v>233</v>
      </c>
      <c r="C13" s="22">
        <v>44930</v>
      </c>
      <c r="D13" s="24">
        <v>45077</v>
      </c>
      <c r="E13" s="45">
        <v>20337666</v>
      </c>
      <c r="F13" s="46">
        <v>12036578</v>
      </c>
      <c r="G13" s="68">
        <f t="shared" si="0"/>
        <v>0.59183674272160824</v>
      </c>
      <c r="H13" s="46">
        <f t="shared" si="1"/>
        <v>8301088</v>
      </c>
      <c r="J13" s="70"/>
    </row>
    <row r="14" spans="1:10" ht="46" x14ac:dyDescent="0.35">
      <c r="A14" s="12" t="s">
        <v>39</v>
      </c>
      <c r="B14" s="47" t="s">
        <v>237</v>
      </c>
      <c r="C14" s="22">
        <v>44930</v>
      </c>
      <c r="D14" s="24">
        <v>45077</v>
      </c>
      <c r="E14" s="45">
        <v>31157307</v>
      </c>
      <c r="F14" s="46">
        <v>18440039</v>
      </c>
      <c r="G14" s="68">
        <f t="shared" si="0"/>
        <v>0.59183673993391017</v>
      </c>
      <c r="H14" s="46">
        <f t="shared" si="1"/>
        <v>12717268</v>
      </c>
      <c r="J14" s="70"/>
    </row>
    <row r="15" spans="1:10" ht="34.5" x14ac:dyDescent="0.35">
      <c r="A15" s="12" t="s">
        <v>35</v>
      </c>
      <c r="B15" s="47" t="s">
        <v>235</v>
      </c>
      <c r="C15" s="22">
        <v>44930</v>
      </c>
      <c r="D15" s="49">
        <v>45077</v>
      </c>
      <c r="E15" s="45">
        <v>34272359</v>
      </c>
      <c r="F15" s="46">
        <v>20283641</v>
      </c>
      <c r="G15" s="68">
        <f t="shared" si="0"/>
        <v>0.59183673350293742</v>
      </c>
      <c r="H15" s="46">
        <f t="shared" si="1"/>
        <v>13988718</v>
      </c>
      <c r="J15" s="70"/>
    </row>
    <row r="16" spans="1:10" ht="46" x14ac:dyDescent="0.35">
      <c r="A16" s="12" t="s">
        <v>38</v>
      </c>
      <c r="B16" s="47" t="s">
        <v>237</v>
      </c>
      <c r="C16" s="22">
        <v>44930</v>
      </c>
      <c r="D16" s="49">
        <v>45077</v>
      </c>
      <c r="E16" s="45">
        <v>31157307</v>
      </c>
      <c r="F16" s="46">
        <v>18440039</v>
      </c>
      <c r="G16" s="68">
        <f t="shared" si="0"/>
        <v>0.59183673993391017</v>
      </c>
      <c r="H16" s="46">
        <f t="shared" si="1"/>
        <v>12717268</v>
      </c>
      <c r="J16" s="70"/>
    </row>
    <row r="17" spans="1:10" ht="46" x14ac:dyDescent="0.35">
      <c r="A17" s="12" t="s">
        <v>33</v>
      </c>
      <c r="B17" s="47" t="s">
        <v>234</v>
      </c>
      <c r="C17" s="22">
        <v>44930</v>
      </c>
      <c r="D17" s="24">
        <v>45291</v>
      </c>
      <c r="E17" s="45">
        <v>105928255</v>
      </c>
      <c r="F17" s="46">
        <v>25814449</v>
      </c>
      <c r="G17" s="68">
        <f t="shared" si="0"/>
        <v>0.2436974818475014</v>
      </c>
      <c r="H17" s="46">
        <f t="shared" si="1"/>
        <v>80113806</v>
      </c>
      <c r="J17" s="70"/>
    </row>
    <row r="18" spans="1:10" ht="34.5" x14ac:dyDescent="0.35">
      <c r="A18" s="12" t="s">
        <v>36</v>
      </c>
      <c r="B18" s="47" t="s">
        <v>235</v>
      </c>
      <c r="C18" s="22">
        <v>44930</v>
      </c>
      <c r="D18" s="24">
        <v>45291</v>
      </c>
      <c r="E18" s="45">
        <v>83232872</v>
      </c>
      <c r="F18" s="46">
        <v>20283641</v>
      </c>
      <c r="G18" s="68">
        <f t="shared" si="0"/>
        <v>0.24369747808293818</v>
      </c>
      <c r="H18" s="46">
        <f t="shared" si="1"/>
        <v>62949231</v>
      </c>
      <c r="J18" s="70"/>
    </row>
    <row r="19" spans="1:10" ht="34.5" x14ac:dyDescent="0.35">
      <c r="A19" s="12" t="s">
        <v>34</v>
      </c>
      <c r="B19" s="47" t="s">
        <v>235</v>
      </c>
      <c r="C19" s="22">
        <v>44930</v>
      </c>
      <c r="D19" s="24">
        <v>45291</v>
      </c>
      <c r="E19" s="45">
        <v>83232872</v>
      </c>
      <c r="F19" s="46">
        <v>20283641</v>
      </c>
      <c r="G19" s="68">
        <f t="shared" si="0"/>
        <v>0.24369747808293818</v>
      </c>
      <c r="H19" s="46">
        <f t="shared" si="1"/>
        <v>62949231</v>
      </c>
      <c r="J19" s="70"/>
    </row>
    <row r="20" spans="1:10" ht="46" x14ac:dyDescent="0.35">
      <c r="A20" s="12" t="s">
        <v>37</v>
      </c>
      <c r="B20" s="47" t="s">
        <v>236</v>
      </c>
      <c r="C20" s="22">
        <v>44930</v>
      </c>
      <c r="D20" s="49">
        <v>45077</v>
      </c>
      <c r="E20" s="45">
        <v>31157307</v>
      </c>
      <c r="F20" s="46">
        <v>18440039</v>
      </c>
      <c r="G20" s="68">
        <f t="shared" si="0"/>
        <v>0.59183673993391017</v>
      </c>
      <c r="H20" s="46">
        <f t="shared" si="1"/>
        <v>12717268</v>
      </c>
      <c r="J20" s="70"/>
    </row>
    <row r="21" spans="1:10" ht="34.5" x14ac:dyDescent="0.35">
      <c r="A21" s="12" t="s">
        <v>49</v>
      </c>
      <c r="B21" s="47" t="s">
        <v>246</v>
      </c>
      <c r="C21" s="22">
        <v>44930</v>
      </c>
      <c r="D21" s="49">
        <v>45077</v>
      </c>
      <c r="E21" s="45">
        <v>34272359</v>
      </c>
      <c r="F21" s="46">
        <v>20283641</v>
      </c>
      <c r="G21" s="68">
        <f t="shared" si="0"/>
        <v>0.59183673350293742</v>
      </c>
      <c r="H21" s="46">
        <f t="shared" si="1"/>
        <v>13988718</v>
      </c>
      <c r="J21" s="70"/>
    </row>
    <row r="22" spans="1:10" ht="57.5" x14ac:dyDescent="0.35">
      <c r="A22" s="11" t="s">
        <v>47</v>
      </c>
      <c r="B22" s="48" t="s">
        <v>244</v>
      </c>
      <c r="C22" s="21">
        <v>44930</v>
      </c>
      <c r="D22" s="49">
        <v>45077</v>
      </c>
      <c r="E22" s="45">
        <v>20337666</v>
      </c>
      <c r="F22" s="46">
        <v>12036578</v>
      </c>
      <c r="G22" s="68">
        <f t="shared" si="0"/>
        <v>0.59183674272160824</v>
      </c>
      <c r="H22" s="46">
        <f t="shared" si="1"/>
        <v>8301088</v>
      </c>
      <c r="J22" s="70"/>
    </row>
    <row r="23" spans="1:10" ht="57.5" x14ac:dyDescent="0.35">
      <c r="A23" s="11" t="s">
        <v>48</v>
      </c>
      <c r="B23" s="48" t="s">
        <v>245</v>
      </c>
      <c r="C23" s="21">
        <v>44930</v>
      </c>
      <c r="D23" s="49">
        <v>45077</v>
      </c>
      <c r="E23" s="45">
        <v>20337666</v>
      </c>
      <c r="F23" s="46">
        <v>12036578</v>
      </c>
      <c r="G23" s="68">
        <f t="shared" si="0"/>
        <v>0.59183674272160824</v>
      </c>
      <c r="H23" s="46">
        <f t="shared" si="1"/>
        <v>8301088</v>
      </c>
      <c r="J23" s="70"/>
    </row>
    <row r="24" spans="1:10" ht="46" x14ac:dyDescent="0.35">
      <c r="A24" s="11" t="s">
        <v>83</v>
      </c>
      <c r="B24" s="48" t="s">
        <v>11</v>
      </c>
      <c r="C24" s="21">
        <v>44931</v>
      </c>
      <c r="D24" s="24">
        <v>45077</v>
      </c>
      <c r="E24" s="45">
        <v>27848113</v>
      </c>
      <c r="F24" s="46">
        <v>16403683</v>
      </c>
      <c r="G24" s="68">
        <f t="shared" si="0"/>
        <v>0.58904109589041098</v>
      </c>
      <c r="H24" s="46">
        <f t="shared" si="1"/>
        <v>11444430</v>
      </c>
      <c r="J24" s="70"/>
    </row>
    <row r="25" spans="1:10" ht="34.5" x14ac:dyDescent="0.35">
      <c r="A25" s="11" t="s">
        <v>80</v>
      </c>
      <c r="B25" s="48" t="s">
        <v>10</v>
      </c>
      <c r="C25" s="21">
        <v>44931</v>
      </c>
      <c r="D25" s="24">
        <v>45077</v>
      </c>
      <c r="E25" s="45">
        <v>12119591</v>
      </c>
      <c r="F25" s="46">
        <v>7138937</v>
      </c>
      <c r="G25" s="68">
        <f t="shared" si="0"/>
        <v>0.58904108232695307</v>
      </c>
      <c r="H25" s="46">
        <f t="shared" si="1"/>
        <v>4980654</v>
      </c>
      <c r="J25" s="70"/>
    </row>
    <row r="26" spans="1:10" ht="57.5" x14ac:dyDescent="0.35">
      <c r="A26" s="11" t="s">
        <v>89</v>
      </c>
      <c r="B26" s="48" t="s">
        <v>276</v>
      </c>
      <c r="C26" s="21">
        <v>44931</v>
      </c>
      <c r="D26" s="24">
        <v>45291</v>
      </c>
      <c r="E26" s="45">
        <v>120735834</v>
      </c>
      <c r="F26" s="46">
        <v>29166522</v>
      </c>
      <c r="G26" s="68">
        <f t="shared" si="0"/>
        <v>0.2415730362205474</v>
      </c>
      <c r="H26" s="46">
        <f t="shared" si="1"/>
        <v>91569312</v>
      </c>
      <c r="J26" s="70"/>
    </row>
    <row r="27" spans="1:10" ht="34.5" x14ac:dyDescent="0.35">
      <c r="A27" s="11" t="s">
        <v>79</v>
      </c>
      <c r="B27" s="48" t="s">
        <v>269</v>
      </c>
      <c r="C27" s="21">
        <v>44931</v>
      </c>
      <c r="D27" s="24">
        <v>45291</v>
      </c>
      <c r="E27" s="45">
        <v>49253122</v>
      </c>
      <c r="F27" s="46">
        <v>11898226</v>
      </c>
      <c r="G27" s="68">
        <f t="shared" si="0"/>
        <v>0.24157303165472435</v>
      </c>
      <c r="H27" s="46">
        <f t="shared" si="1"/>
        <v>37354896</v>
      </c>
      <c r="J27" s="70"/>
    </row>
    <row r="28" spans="1:10" ht="46" x14ac:dyDescent="0.35">
      <c r="A28" s="11" t="s">
        <v>50</v>
      </c>
      <c r="B28" s="48" t="s">
        <v>247</v>
      </c>
      <c r="C28" s="21">
        <v>44931</v>
      </c>
      <c r="D28" s="24">
        <v>45291</v>
      </c>
      <c r="E28" s="45">
        <v>75455790</v>
      </c>
      <c r="F28" s="46">
        <v>18440039</v>
      </c>
      <c r="G28" s="68">
        <f t="shared" si="0"/>
        <v>0.2443820282048601</v>
      </c>
      <c r="H28" s="46">
        <f t="shared" si="1"/>
        <v>57015751</v>
      </c>
      <c r="J28" s="70"/>
    </row>
    <row r="29" spans="1:10" ht="46" x14ac:dyDescent="0.35">
      <c r="A29" s="11" t="s">
        <v>77</v>
      </c>
      <c r="B29" s="48" t="s">
        <v>267</v>
      </c>
      <c r="C29" s="21">
        <v>44931</v>
      </c>
      <c r="D29" s="24">
        <v>44960</v>
      </c>
      <c r="E29" s="45">
        <v>27848113</v>
      </c>
      <c r="F29" s="46">
        <v>5531475</v>
      </c>
      <c r="G29" s="68">
        <f t="shared" si="0"/>
        <v>0.19863015494083927</v>
      </c>
      <c r="H29" s="46">
        <f t="shared" si="1"/>
        <v>22316638</v>
      </c>
      <c r="J29" s="70"/>
    </row>
    <row r="30" spans="1:10" ht="46" x14ac:dyDescent="0.35">
      <c r="A30" s="11" t="s">
        <v>78</v>
      </c>
      <c r="B30" s="48" t="s">
        <v>268</v>
      </c>
      <c r="C30" s="21">
        <v>44931</v>
      </c>
      <c r="D30" s="24">
        <v>45291</v>
      </c>
      <c r="E30" s="45">
        <v>120735834</v>
      </c>
      <c r="F30" s="46">
        <v>29166522</v>
      </c>
      <c r="G30" s="68">
        <f t="shared" si="0"/>
        <v>0.2415730362205474</v>
      </c>
      <c r="H30" s="46">
        <f t="shared" si="1"/>
        <v>91569312</v>
      </c>
      <c r="J30" s="70"/>
    </row>
    <row r="31" spans="1:10" ht="69" x14ac:dyDescent="0.35">
      <c r="A31" s="11" t="s">
        <v>81</v>
      </c>
      <c r="B31" s="48" t="s">
        <v>270</v>
      </c>
      <c r="C31" s="21">
        <v>44931</v>
      </c>
      <c r="D31" s="24">
        <v>45291</v>
      </c>
      <c r="E31" s="45">
        <v>120735834</v>
      </c>
      <c r="F31" s="46">
        <v>29166522</v>
      </c>
      <c r="G31" s="68">
        <f t="shared" si="0"/>
        <v>0.2415730362205474</v>
      </c>
      <c r="H31" s="46">
        <f t="shared" si="1"/>
        <v>91569312</v>
      </c>
      <c r="J31" s="70"/>
    </row>
    <row r="32" spans="1:10" ht="57.5" x14ac:dyDescent="0.35">
      <c r="A32" s="11" t="s">
        <v>98</v>
      </c>
      <c r="B32" s="48" t="s">
        <v>285</v>
      </c>
      <c r="C32" s="21">
        <v>44931</v>
      </c>
      <c r="D32" s="24">
        <v>45291</v>
      </c>
      <c r="E32" s="45">
        <v>82999727</v>
      </c>
      <c r="F32" s="46">
        <v>20050496</v>
      </c>
      <c r="G32" s="68">
        <f t="shared" si="0"/>
        <v>0.24157303553540604</v>
      </c>
      <c r="H32" s="46">
        <f t="shared" si="1"/>
        <v>62949231</v>
      </c>
      <c r="J32" s="70"/>
    </row>
    <row r="33" spans="1:10" ht="46" x14ac:dyDescent="0.35">
      <c r="A33" s="11" t="s">
        <v>82</v>
      </c>
      <c r="B33" s="48" t="s">
        <v>28</v>
      </c>
      <c r="C33" s="21">
        <v>44931</v>
      </c>
      <c r="D33" s="24">
        <v>45077</v>
      </c>
      <c r="E33" s="45">
        <v>27848113</v>
      </c>
      <c r="F33" s="46">
        <v>16403683</v>
      </c>
      <c r="G33" s="68">
        <f t="shared" si="0"/>
        <v>0.58904109589041098</v>
      </c>
      <c r="H33" s="46">
        <f t="shared" si="1"/>
        <v>11444430</v>
      </c>
      <c r="J33" s="70"/>
    </row>
    <row r="34" spans="1:10" ht="57.5" x14ac:dyDescent="0.35">
      <c r="A34" s="11" t="s">
        <v>96</v>
      </c>
      <c r="B34" s="48" t="s">
        <v>283</v>
      </c>
      <c r="C34" s="21">
        <v>44931</v>
      </c>
      <c r="D34" s="24">
        <v>45291</v>
      </c>
      <c r="E34" s="45">
        <v>75455790</v>
      </c>
      <c r="F34" s="46">
        <v>18228084</v>
      </c>
      <c r="G34" s="68">
        <f t="shared" si="0"/>
        <v>0.24157303236769503</v>
      </c>
      <c r="H34" s="46">
        <f t="shared" si="1"/>
        <v>57227706</v>
      </c>
      <c r="J34" s="70"/>
    </row>
    <row r="35" spans="1:10" ht="34.5" x14ac:dyDescent="0.35">
      <c r="A35" s="11" t="s">
        <v>92</v>
      </c>
      <c r="B35" s="48" t="s">
        <v>279</v>
      </c>
      <c r="C35" s="21">
        <v>44931</v>
      </c>
      <c r="D35" s="24">
        <v>45291</v>
      </c>
      <c r="E35" s="45">
        <v>75455790</v>
      </c>
      <c r="F35" s="46">
        <v>18440039</v>
      </c>
      <c r="G35" s="68">
        <f t="shared" si="0"/>
        <v>0.2443820282048601</v>
      </c>
      <c r="H35" s="46">
        <f t="shared" si="1"/>
        <v>57015751</v>
      </c>
      <c r="J35" s="70"/>
    </row>
    <row r="36" spans="1:10" ht="46" x14ac:dyDescent="0.35">
      <c r="A36" s="11" t="s">
        <v>94</v>
      </c>
      <c r="B36" s="48" t="s">
        <v>281</v>
      </c>
      <c r="C36" s="21">
        <v>44931</v>
      </c>
      <c r="D36" s="24">
        <v>45077</v>
      </c>
      <c r="E36" s="45">
        <v>20199314</v>
      </c>
      <c r="F36" s="46">
        <v>11898226</v>
      </c>
      <c r="G36" s="68">
        <f t="shared" si="0"/>
        <v>0.5890410931777188</v>
      </c>
      <c r="H36" s="46">
        <f t="shared" si="1"/>
        <v>8301088</v>
      </c>
      <c r="J36" s="70"/>
    </row>
    <row r="37" spans="1:10" ht="34.5" x14ac:dyDescent="0.35">
      <c r="A37" s="11" t="s">
        <v>95</v>
      </c>
      <c r="B37" s="48" t="s">
        <v>282</v>
      </c>
      <c r="C37" s="50">
        <v>44931</v>
      </c>
      <c r="D37" s="24">
        <v>45077</v>
      </c>
      <c r="E37" s="45">
        <v>9709000</v>
      </c>
      <c r="F37" s="46">
        <v>5719000</v>
      </c>
      <c r="G37" s="68">
        <f t="shared" si="0"/>
        <v>0.58904109589041098</v>
      </c>
      <c r="H37" s="46">
        <f t="shared" si="1"/>
        <v>3990000</v>
      </c>
      <c r="J37" s="70"/>
    </row>
    <row r="38" spans="1:10" ht="34.5" x14ac:dyDescent="0.35">
      <c r="A38" s="11" t="s">
        <v>91</v>
      </c>
      <c r="B38" s="48" t="s">
        <v>278</v>
      </c>
      <c r="C38" s="50">
        <v>44931</v>
      </c>
      <c r="D38" s="24">
        <v>45291</v>
      </c>
      <c r="E38" s="45">
        <v>82999727</v>
      </c>
      <c r="F38" s="46">
        <v>20050496</v>
      </c>
      <c r="G38" s="68">
        <f t="shared" si="0"/>
        <v>0.24157303553540604</v>
      </c>
      <c r="H38" s="46">
        <f t="shared" si="1"/>
        <v>62949231</v>
      </c>
      <c r="J38" s="70"/>
    </row>
    <row r="39" spans="1:10" ht="57.5" x14ac:dyDescent="0.35">
      <c r="A39" s="11" t="s">
        <v>93</v>
      </c>
      <c r="B39" s="48" t="s">
        <v>280</v>
      </c>
      <c r="C39" s="50">
        <v>44931</v>
      </c>
      <c r="D39" s="24">
        <v>45291</v>
      </c>
      <c r="E39" s="45">
        <v>27848113</v>
      </c>
      <c r="F39" s="46">
        <v>16403683</v>
      </c>
      <c r="G39" s="68">
        <f t="shared" si="0"/>
        <v>0.58904109589041098</v>
      </c>
      <c r="H39" s="46">
        <f t="shared" si="1"/>
        <v>11444430</v>
      </c>
      <c r="J39" s="70"/>
    </row>
    <row r="40" spans="1:10" ht="34.5" x14ac:dyDescent="0.35">
      <c r="A40" s="11" t="s">
        <v>90</v>
      </c>
      <c r="B40" s="48" t="s">
        <v>277</v>
      </c>
      <c r="C40" s="50">
        <v>44931</v>
      </c>
      <c r="D40" s="24">
        <v>45291</v>
      </c>
      <c r="E40" s="45">
        <v>82999727</v>
      </c>
      <c r="F40" s="46">
        <v>20050496</v>
      </c>
      <c r="G40" s="68">
        <f t="shared" si="0"/>
        <v>0.24157303553540604</v>
      </c>
      <c r="H40" s="46">
        <f t="shared" si="1"/>
        <v>62949231</v>
      </c>
      <c r="J40" s="70"/>
    </row>
    <row r="41" spans="1:10" ht="46" x14ac:dyDescent="0.35">
      <c r="A41" s="11" t="s">
        <v>99</v>
      </c>
      <c r="B41" s="48" t="s">
        <v>286</v>
      </c>
      <c r="C41" s="50">
        <v>44931</v>
      </c>
      <c r="D41" s="24">
        <v>45077</v>
      </c>
      <c r="E41" s="45">
        <v>24757629</v>
      </c>
      <c r="F41" s="46">
        <v>14583261</v>
      </c>
      <c r="G41" s="68">
        <f t="shared" si="0"/>
        <v>0.5890410992102677</v>
      </c>
      <c r="H41" s="46">
        <f t="shared" si="1"/>
        <v>10174368</v>
      </c>
      <c r="J41" s="70"/>
    </row>
    <row r="42" spans="1:10" ht="57.5" x14ac:dyDescent="0.35">
      <c r="A42" s="11" t="s">
        <v>86</v>
      </c>
      <c r="B42" s="48" t="s">
        <v>273</v>
      </c>
      <c r="C42" s="50">
        <v>44931</v>
      </c>
      <c r="D42" s="24">
        <v>45077</v>
      </c>
      <c r="E42" s="45">
        <v>20199314</v>
      </c>
      <c r="F42" s="46">
        <v>11898226</v>
      </c>
      <c r="G42" s="68">
        <f t="shared" si="0"/>
        <v>0.5890410931777188</v>
      </c>
      <c r="H42" s="46">
        <f t="shared" si="1"/>
        <v>8301088</v>
      </c>
      <c r="J42" s="70"/>
    </row>
    <row r="43" spans="1:10" ht="46" x14ac:dyDescent="0.35">
      <c r="A43" s="11" t="s">
        <v>87</v>
      </c>
      <c r="B43" s="48" t="s">
        <v>274</v>
      </c>
      <c r="C43" s="50">
        <v>44931</v>
      </c>
      <c r="D43" s="24">
        <v>45077</v>
      </c>
      <c r="E43" s="45">
        <v>20199314</v>
      </c>
      <c r="F43" s="46">
        <v>11898226</v>
      </c>
      <c r="G43" s="68">
        <f t="shared" si="0"/>
        <v>0.5890410931777188</v>
      </c>
      <c r="H43" s="46">
        <f t="shared" si="1"/>
        <v>8301088</v>
      </c>
      <c r="J43" s="70"/>
    </row>
    <row r="44" spans="1:10" ht="46" x14ac:dyDescent="0.35">
      <c r="A44" s="11" t="s">
        <v>59</v>
      </c>
      <c r="B44" s="16" t="s">
        <v>255</v>
      </c>
      <c r="C44" s="24">
        <v>44931</v>
      </c>
      <c r="D44" s="24">
        <v>45077</v>
      </c>
      <c r="E44" s="45">
        <v>34039214</v>
      </c>
      <c r="F44" s="46">
        <v>20050496</v>
      </c>
      <c r="G44" s="68">
        <f t="shared" si="0"/>
        <v>0.58904109830503137</v>
      </c>
      <c r="H44" s="46">
        <f t="shared" si="1"/>
        <v>13988718</v>
      </c>
      <c r="J44" s="70"/>
    </row>
    <row r="45" spans="1:10" ht="46" x14ac:dyDescent="0.35">
      <c r="A45" s="11" t="s">
        <v>84</v>
      </c>
      <c r="B45" s="16" t="s">
        <v>271</v>
      </c>
      <c r="C45" s="24">
        <v>44931</v>
      </c>
      <c r="D45" s="24">
        <v>45291</v>
      </c>
      <c r="E45" s="45">
        <v>105631537</v>
      </c>
      <c r="F45" s="46">
        <v>25517731</v>
      </c>
      <c r="G45" s="68">
        <f t="shared" si="0"/>
        <v>0.24157303514385103</v>
      </c>
      <c r="H45" s="46">
        <f t="shared" si="1"/>
        <v>80113806</v>
      </c>
      <c r="J45" s="70"/>
    </row>
    <row r="46" spans="1:10" ht="57.5" x14ac:dyDescent="0.35">
      <c r="A46" s="11" t="s">
        <v>88</v>
      </c>
      <c r="B46" s="48" t="s">
        <v>275</v>
      </c>
      <c r="C46" s="24">
        <v>44931</v>
      </c>
      <c r="D46" s="24">
        <v>45291</v>
      </c>
      <c r="E46" s="45">
        <v>49253122</v>
      </c>
      <c r="F46" s="46">
        <v>11898226</v>
      </c>
      <c r="G46" s="68">
        <f t="shared" si="0"/>
        <v>0.24157303165472435</v>
      </c>
      <c r="H46" s="46">
        <f t="shared" si="1"/>
        <v>37354896</v>
      </c>
      <c r="J46" s="70"/>
    </row>
    <row r="47" spans="1:10" ht="46" x14ac:dyDescent="0.35">
      <c r="A47" s="11" t="s">
        <v>85</v>
      </c>
      <c r="B47" s="48" t="s">
        <v>272</v>
      </c>
      <c r="C47" s="24">
        <v>44931</v>
      </c>
      <c r="D47" s="24">
        <v>45077</v>
      </c>
      <c r="E47" s="45">
        <v>27848113</v>
      </c>
      <c r="F47" s="46">
        <v>16403683</v>
      </c>
      <c r="G47" s="68">
        <f t="shared" si="0"/>
        <v>0.58904109589041098</v>
      </c>
      <c r="H47" s="46">
        <f t="shared" si="1"/>
        <v>11444430</v>
      </c>
      <c r="J47" s="70"/>
    </row>
    <row r="48" spans="1:10" ht="34.5" x14ac:dyDescent="0.35">
      <c r="A48" s="11" t="s">
        <v>70</v>
      </c>
      <c r="B48" s="16" t="s">
        <v>261</v>
      </c>
      <c r="C48" s="24">
        <v>44931</v>
      </c>
      <c r="D48" s="24">
        <v>45077</v>
      </c>
      <c r="E48" s="45">
        <v>24757629</v>
      </c>
      <c r="F48" s="46">
        <v>14583261</v>
      </c>
      <c r="G48" s="68">
        <f t="shared" si="0"/>
        <v>0.5890410992102677</v>
      </c>
      <c r="H48" s="46">
        <f t="shared" si="1"/>
        <v>10174368</v>
      </c>
      <c r="J48" s="70"/>
    </row>
    <row r="49" spans="1:10" ht="46" x14ac:dyDescent="0.35">
      <c r="A49" s="11" t="s">
        <v>58</v>
      </c>
      <c r="B49" s="16" t="s">
        <v>254</v>
      </c>
      <c r="C49" s="24">
        <v>44931</v>
      </c>
      <c r="D49" s="24">
        <v>44942</v>
      </c>
      <c r="E49" s="45">
        <v>75455790</v>
      </c>
      <c r="F49" s="46">
        <v>2543448</v>
      </c>
      <c r="G49" s="68">
        <f t="shared" si="0"/>
        <v>3.3707791012459083E-2</v>
      </c>
      <c r="H49" s="46">
        <f t="shared" si="1"/>
        <v>72912342</v>
      </c>
      <c r="J49" s="70"/>
    </row>
    <row r="50" spans="1:10" ht="46" x14ac:dyDescent="0.35">
      <c r="A50" s="11" t="s">
        <v>71</v>
      </c>
      <c r="B50" s="16" t="s">
        <v>262</v>
      </c>
      <c r="C50" s="24">
        <v>44931</v>
      </c>
      <c r="D50" s="24">
        <v>45077</v>
      </c>
      <c r="E50" s="45">
        <v>27848113</v>
      </c>
      <c r="F50" s="46">
        <v>16403683</v>
      </c>
      <c r="G50" s="68">
        <f t="shared" si="0"/>
        <v>0.58904109589041098</v>
      </c>
      <c r="H50" s="46">
        <f t="shared" si="1"/>
        <v>11444430</v>
      </c>
      <c r="J50" s="70"/>
    </row>
    <row r="51" spans="1:10" ht="46" x14ac:dyDescent="0.35">
      <c r="A51" s="11" t="s">
        <v>66</v>
      </c>
      <c r="B51" s="16" t="s">
        <v>258</v>
      </c>
      <c r="C51" s="24">
        <v>44931</v>
      </c>
      <c r="D51" s="24">
        <v>45077</v>
      </c>
      <c r="E51" s="45">
        <v>27848113</v>
      </c>
      <c r="F51" s="46">
        <v>16403683</v>
      </c>
      <c r="G51" s="68">
        <f t="shared" si="0"/>
        <v>0.58904109589041098</v>
      </c>
      <c r="H51" s="46">
        <f t="shared" si="1"/>
        <v>11444430</v>
      </c>
      <c r="J51" s="70"/>
    </row>
    <row r="52" spans="1:10" ht="34.5" x14ac:dyDescent="0.35">
      <c r="A52" s="11" t="s">
        <v>69</v>
      </c>
      <c r="B52" s="16" t="s">
        <v>260</v>
      </c>
      <c r="C52" s="24">
        <v>44931</v>
      </c>
      <c r="D52" s="24">
        <v>45077</v>
      </c>
      <c r="E52" s="45">
        <v>27848113</v>
      </c>
      <c r="F52" s="46">
        <v>16403683</v>
      </c>
      <c r="G52" s="68">
        <f t="shared" si="0"/>
        <v>0.58904109589041098</v>
      </c>
      <c r="H52" s="46">
        <f t="shared" si="1"/>
        <v>11444430</v>
      </c>
      <c r="J52" s="70"/>
    </row>
    <row r="53" spans="1:10" ht="46" x14ac:dyDescent="0.35">
      <c r="A53" s="11" t="s">
        <v>65</v>
      </c>
      <c r="B53" s="16" t="s">
        <v>258</v>
      </c>
      <c r="C53" s="24">
        <v>44931</v>
      </c>
      <c r="D53" s="24">
        <v>45077</v>
      </c>
      <c r="E53" s="45">
        <v>27848113</v>
      </c>
      <c r="F53" s="46">
        <v>16403683</v>
      </c>
      <c r="G53" s="68">
        <f t="shared" si="0"/>
        <v>0.58904109589041098</v>
      </c>
      <c r="H53" s="46">
        <f t="shared" si="1"/>
        <v>11444430</v>
      </c>
      <c r="J53" s="70"/>
    </row>
    <row r="54" spans="1:10" ht="34.5" x14ac:dyDescent="0.35">
      <c r="A54" s="11" t="s">
        <v>72</v>
      </c>
      <c r="B54" s="16" t="s">
        <v>263</v>
      </c>
      <c r="C54" s="24">
        <v>44931</v>
      </c>
      <c r="D54" s="24">
        <v>45291</v>
      </c>
      <c r="E54" s="45">
        <v>75455790</v>
      </c>
      <c r="F54" s="46">
        <v>18228084</v>
      </c>
      <c r="G54" s="68">
        <f t="shared" si="0"/>
        <v>0.24157303236769503</v>
      </c>
      <c r="H54" s="46">
        <f t="shared" si="1"/>
        <v>57227706</v>
      </c>
      <c r="J54" s="70"/>
    </row>
    <row r="55" spans="1:10" ht="46" x14ac:dyDescent="0.35">
      <c r="A55" s="11" t="s">
        <v>60</v>
      </c>
      <c r="B55" s="16" t="s">
        <v>256</v>
      </c>
      <c r="C55" s="24">
        <v>44931</v>
      </c>
      <c r="D55" s="24">
        <v>45291</v>
      </c>
      <c r="E55" s="45">
        <v>75455790</v>
      </c>
      <c r="F55" s="46">
        <v>18228084</v>
      </c>
      <c r="G55" s="68">
        <f t="shared" si="0"/>
        <v>0.24157303236769503</v>
      </c>
      <c r="H55" s="46">
        <f t="shared" si="1"/>
        <v>57227706</v>
      </c>
      <c r="J55" s="70"/>
    </row>
    <row r="56" spans="1:10" ht="46" x14ac:dyDescent="0.35">
      <c r="A56" s="11" t="s">
        <v>62</v>
      </c>
      <c r="B56" s="16" t="s">
        <v>258</v>
      </c>
      <c r="C56" s="24">
        <v>44931</v>
      </c>
      <c r="D56" s="24">
        <v>45077</v>
      </c>
      <c r="E56" s="45">
        <v>21650175</v>
      </c>
      <c r="F56" s="46">
        <v>12752843</v>
      </c>
      <c r="G56" s="68">
        <f t="shared" si="0"/>
        <v>0.58904110474857596</v>
      </c>
      <c r="H56" s="46">
        <f t="shared" si="1"/>
        <v>8897332</v>
      </c>
      <c r="J56" s="70"/>
    </row>
    <row r="57" spans="1:10" ht="46" x14ac:dyDescent="0.35">
      <c r="A57" s="11" t="s">
        <v>63</v>
      </c>
      <c r="B57" s="16" t="s">
        <v>258</v>
      </c>
      <c r="C57" s="24">
        <v>44931</v>
      </c>
      <c r="D57" s="24">
        <v>45077</v>
      </c>
      <c r="E57" s="45">
        <v>21650175</v>
      </c>
      <c r="F57" s="46">
        <v>12752843</v>
      </c>
      <c r="G57" s="68">
        <f t="shared" si="0"/>
        <v>0.58904110474857596</v>
      </c>
      <c r="H57" s="46">
        <f t="shared" si="1"/>
        <v>8897332</v>
      </c>
      <c r="J57" s="70"/>
    </row>
    <row r="58" spans="1:10" ht="46" x14ac:dyDescent="0.35">
      <c r="A58" s="11" t="s">
        <v>64</v>
      </c>
      <c r="B58" s="16" t="s">
        <v>258</v>
      </c>
      <c r="C58" s="24">
        <v>44931</v>
      </c>
      <c r="D58" s="24">
        <v>45077</v>
      </c>
      <c r="E58" s="45">
        <v>21650175</v>
      </c>
      <c r="F58" s="46">
        <v>12752843</v>
      </c>
      <c r="G58" s="68">
        <f t="shared" si="0"/>
        <v>0.58904110474857596</v>
      </c>
      <c r="H58" s="46">
        <f t="shared" si="1"/>
        <v>8897332</v>
      </c>
      <c r="J58" s="70"/>
    </row>
    <row r="59" spans="1:10" ht="46" x14ac:dyDescent="0.35">
      <c r="A59" s="11" t="s">
        <v>67</v>
      </c>
      <c r="B59" s="16" t="s">
        <v>259</v>
      </c>
      <c r="C59" s="24">
        <v>44931</v>
      </c>
      <c r="D59" s="24">
        <v>45077</v>
      </c>
      <c r="E59" s="45">
        <v>20199314</v>
      </c>
      <c r="F59" s="46">
        <v>11898226</v>
      </c>
      <c r="G59" s="68">
        <f t="shared" si="0"/>
        <v>0.5890410931777188</v>
      </c>
      <c r="H59" s="46">
        <f t="shared" si="1"/>
        <v>8301088</v>
      </c>
      <c r="J59" s="70"/>
    </row>
    <row r="60" spans="1:10" ht="46" x14ac:dyDescent="0.35">
      <c r="A60" s="11" t="s">
        <v>54</v>
      </c>
      <c r="B60" s="48" t="s">
        <v>250</v>
      </c>
      <c r="C60" s="24">
        <v>44931</v>
      </c>
      <c r="D60" s="24">
        <v>45291</v>
      </c>
      <c r="E60" s="45">
        <v>90543652</v>
      </c>
      <c r="F60" s="46">
        <v>21872905</v>
      </c>
      <c r="G60" s="68">
        <f t="shared" si="0"/>
        <v>0.24157303705841243</v>
      </c>
      <c r="H60" s="46">
        <f t="shared" si="1"/>
        <v>68670747</v>
      </c>
      <c r="J60" s="70"/>
    </row>
    <row r="61" spans="1:10" ht="23" x14ac:dyDescent="0.35">
      <c r="A61" s="11" t="s">
        <v>61</v>
      </c>
      <c r="B61" s="16" t="s">
        <v>257</v>
      </c>
      <c r="C61" s="24">
        <v>44931</v>
      </c>
      <c r="D61" s="24">
        <v>45291</v>
      </c>
      <c r="E61" s="45">
        <v>49253122</v>
      </c>
      <c r="F61" s="46">
        <v>11898226</v>
      </c>
      <c r="G61" s="68">
        <f t="shared" si="0"/>
        <v>0.24157303165472435</v>
      </c>
      <c r="H61" s="46">
        <f t="shared" si="1"/>
        <v>37354896</v>
      </c>
      <c r="J61" s="70"/>
    </row>
    <row r="62" spans="1:10" ht="69" x14ac:dyDescent="0.35">
      <c r="A62" s="11" t="s">
        <v>75</v>
      </c>
      <c r="B62" s="16" t="s">
        <v>265</v>
      </c>
      <c r="C62" s="24">
        <v>44931</v>
      </c>
      <c r="D62" s="24">
        <v>45077</v>
      </c>
      <c r="E62" s="45">
        <v>12119591</v>
      </c>
      <c r="F62" s="46">
        <v>7138937</v>
      </c>
      <c r="G62" s="68">
        <f t="shared" si="0"/>
        <v>0.58904108232695307</v>
      </c>
      <c r="H62" s="46">
        <f t="shared" si="1"/>
        <v>4980654</v>
      </c>
      <c r="J62" s="70"/>
    </row>
    <row r="63" spans="1:10" ht="69" x14ac:dyDescent="0.35">
      <c r="A63" s="11" t="s">
        <v>76</v>
      </c>
      <c r="B63" s="48" t="s">
        <v>266</v>
      </c>
      <c r="C63" s="24">
        <v>44931</v>
      </c>
      <c r="D63" s="24">
        <v>45077</v>
      </c>
      <c r="E63" s="45">
        <v>12119591</v>
      </c>
      <c r="F63" s="46">
        <v>7138937</v>
      </c>
      <c r="G63" s="68">
        <f t="shared" si="0"/>
        <v>0.58904108232695307</v>
      </c>
      <c r="H63" s="46">
        <f t="shared" si="1"/>
        <v>4980654</v>
      </c>
      <c r="J63" s="70"/>
    </row>
    <row r="64" spans="1:10" ht="46" x14ac:dyDescent="0.35">
      <c r="A64" s="11" t="s">
        <v>55</v>
      </c>
      <c r="B64" s="48" t="s">
        <v>251</v>
      </c>
      <c r="C64" s="24">
        <v>44931</v>
      </c>
      <c r="D64" s="24">
        <v>45077</v>
      </c>
      <c r="E64" s="45">
        <v>30945352</v>
      </c>
      <c r="F64" s="46">
        <v>18228084</v>
      </c>
      <c r="G64" s="68">
        <f t="shared" si="0"/>
        <v>0.58904109411972438</v>
      </c>
      <c r="H64" s="46">
        <f t="shared" si="1"/>
        <v>12717268</v>
      </c>
      <c r="J64" s="70"/>
    </row>
    <row r="65" spans="1:10" ht="46" x14ac:dyDescent="0.35">
      <c r="A65" s="11" t="s">
        <v>229</v>
      </c>
      <c r="B65" s="48" t="s">
        <v>351</v>
      </c>
      <c r="C65" s="24">
        <v>44931</v>
      </c>
      <c r="D65" s="24">
        <v>45291</v>
      </c>
      <c r="E65" s="45">
        <v>60367917</v>
      </c>
      <c r="F65" s="46">
        <v>14583261</v>
      </c>
      <c r="G65" s="68">
        <f t="shared" si="0"/>
        <v>0.2415730362205474</v>
      </c>
      <c r="H65" s="46">
        <f t="shared" si="1"/>
        <v>45784656</v>
      </c>
      <c r="J65" s="70"/>
    </row>
    <row r="66" spans="1:10" ht="69" x14ac:dyDescent="0.35">
      <c r="A66" s="11" t="s">
        <v>53</v>
      </c>
      <c r="B66" s="48" t="s">
        <v>249</v>
      </c>
      <c r="C66" s="24">
        <v>44931</v>
      </c>
      <c r="D66" s="24">
        <v>45291</v>
      </c>
      <c r="E66" s="45">
        <v>90543652</v>
      </c>
      <c r="F66" s="46">
        <v>21872905</v>
      </c>
      <c r="G66" s="68">
        <f t="shared" si="0"/>
        <v>0.24157303705841243</v>
      </c>
      <c r="H66" s="46">
        <f t="shared" si="1"/>
        <v>68670747</v>
      </c>
      <c r="J66" s="70"/>
    </row>
    <row r="67" spans="1:10" ht="57.5" x14ac:dyDescent="0.35">
      <c r="A67" s="11" t="s">
        <v>52</v>
      </c>
      <c r="B67" s="48" t="s">
        <v>248</v>
      </c>
      <c r="C67" s="24">
        <v>44931</v>
      </c>
      <c r="D67" s="24">
        <v>45291</v>
      </c>
      <c r="E67" s="45">
        <v>82999727</v>
      </c>
      <c r="F67" s="46">
        <v>20050496</v>
      </c>
      <c r="G67" s="68">
        <f t="shared" ref="G67:G130" si="2">F67/E67</f>
        <v>0.24157303553540604</v>
      </c>
      <c r="H67" s="46">
        <f t="shared" ref="H67:H130" si="3">+E67-F67</f>
        <v>62949231</v>
      </c>
      <c r="J67" s="70"/>
    </row>
    <row r="68" spans="1:10" ht="57.5" x14ac:dyDescent="0.35">
      <c r="A68" s="11" t="s">
        <v>51</v>
      </c>
      <c r="B68" s="48" t="s">
        <v>13</v>
      </c>
      <c r="C68" s="24">
        <v>44931</v>
      </c>
      <c r="D68" s="24">
        <v>45291</v>
      </c>
      <c r="E68" s="45">
        <v>120735834</v>
      </c>
      <c r="F68" s="46">
        <v>29166522</v>
      </c>
      <c r="G68" s="68">
        <f t="shared" si="2"/>
        <v>0.2415730362205474</v>
      </c>
      <c r="H68" s="46">
        <f t="shared" si="3"/>
        <v>91569312</v>
      </c>
      <c r="J68" s="70"/>
    </row>
    <row r="69" spans="1:10" ht="34.5" x14ac:dyDescent="0.35">
      <c r="A69" s="11" t="s">
        <v>73</v>
      </c>
      <c r="B69" s="16" t="s">
        <v>264</v>
      </c>
      <c r="C69" s="24">
        <v>44932</v>
      </c>
      <c r="D69" s="24">
        <v>45077</v>
      </c>
      <c r="E69" s="45">
        <v>20060963</v>
      </c>
      <c r="F69" s="46">
        <v>11759875</v>
      </c>
      <c r="G69" s="68">
        <f t="shared" si="2"/>
        <v>0.58620690342731807</v>
      </c>
      <c r="H69" s="46">
        <f t="shared" si="3"/>
        <v>8301088</v>
      </c>
      <c r="J69" s="70"/>
    </row>
    <row r="70" spans="1:10" ht="46" x14ac:dyDescent="0.35">
      <c r="A70" s="11" t="s">
        <v>139</v>
      </c>
      <c r="B70" s="16" t="s">
        <v>300</v>
      </c>
      <c r="C70" s="24">
        <v>44937</v>
      </c>
      <c r="D70" s="24">
        <v>45291</v>
      </c>
      <c r="E70" s="45">
        <v>37124313</v>
      </c>
      <c r="F70" s="46">
        <v>8485557</v>
      </c>
      <c r="G70" s="68">
        <f t="shared" si="2"/>
        <v>0.22857142164489347</v>
      </c>
      <c r="H70" s="46">
        <f t="shared" si="3"/>
        <v>28638756</v>
      </c>
      <c r="J70" s="70"/>
    </row>
    <row r="71" spans="1:10" ht="46" x14ac:dyDescent="0.35">
      <c r="A71" s="11" t="s">
        <v>140</v>
      </c>
      <c r="B71" s="48" t="s">
        <v>301</v>
      </c>
      <c r="C71" s="24">
        <v>44937</v>
      </c>
      <c r="D71" s="24">
        <v>45291</v>
      </c>
      <c r="E71" s="45">
        <v>37124313</v>
      </c>
      <c r="F71" s="46">
        <v>5303473</v>
      </c>
      <c r="G71" s="68">
        <f t="shared" si="2"/>
        <v>0.14285713516099274</v>
      </c>
      <c r="H71" s="46">
        <f t="shared" si="3"/>
        <v>31820840</v>
      </c>
      <c r="J71" s="70"/>
    </row>
    <row r="72" spans="1:10" ht="57.5" x14ac:dyDescent="0.35">
      <c r="A72" s="11" t="s">
        <v>141</v>
      </c>
      <c r="B72" s="48" t="s">
        <v>302</v>
      </c>
      <c r="C72" s="24">
        <v>44937</v>
      </c>
      <c r="D72" s="24">
        <v>45291</v>
      </c>
      <c r="E72" s="45">
        <v>48423013</v>
      </c>
      <c r="F72" s="46">
        <v>11068117</v>
      </c>
      <c r="G72" s="68">
        <f t="shared" si="2"/>
        <v>0.22857142326108457</v>
      </c>
      <c r="H72" s="46">
        <f t="shared" si="3"/>
        <v>37354896</v>
      </c>
      <c r="J72" s="70"/>
    </row>
    <row r="73" spans="1:10" ht="34.5" x14ac:dyDescent="0.35">
      <c r="A73" s="11" t="s">
        <v>128</v>
      </c>
      <c r="B73" s="48" t="s">
        <v>10</v>
      </c>
      <c r="C73" s="24">
        <v>44937</v>
      </c>
      <c r="D73" s="24">
        <v>45077</v>
      </c>
      <c r="E73" s="45">
        <v>11621526</v>
      </c>
      <c r="F73" s="46">
        <v>6640872</v>
      </c>
      <c r="G73" s="68">
        <f t="shared" si="2"/>
        <v>0.5714285714285714</v>
      </c>
      <c r="H73" s="46">
        <f t="shared" si="3"/>
        <v>4980654</v>
      </c>
      <c r="J73" s="70"/>
    </row>
    <row r="74" spans="1:10" ht="34.5" x14ac:dyDescent="0.35">
      <c r="A74" s="11" t="s">
        <v>129</v>
      </c>
      <c r="B74" s="48" t="s">
        <v>10</v>
      </c>
      <c r="C74" s="24">
        <v>44937</v>
      </c>
      <c r="D74" s="24">
        <v>45077</v>
      </c>
      <c r="E74" s="45">
        <v>11621526</v>
      </c>
      <c r="F74" s="46">
        <v>6640872</v>
      </c>
      <c r="G74" s="68">
        <f t="shared" si="2"/>
        <v>0.5714285714285714</v>
      </c>
      <c r="H74" s="46">
        <f t="shared" si="3"/>
        <v>4980654</v>
      </c>
      <c r="J74" s="70"/>
    </row>
    <row r="75" spans="1:10" ht="34.5" x14ac:dyDescent="0.35">
      <c r="A75" s="11" t="s">
        <v>130</v>
      </c>
      <c r="B75" s="48" t="s">
        <v>10</v>
      </c>
      <c r="C75" s="24">
        <v>44937</v>
      </c>
      <c r="D75" s="24">
        <v>45077</v>
      </c>
      <c r="E75" s="45">
        <v>11621526</v>
      </c>
      <c r="F75" s="46">
        <v>6640872</v>
      </c>
      <c r="G75" s="68">
        <f t="shared" si="2"/>
        <v>0.5714285714285714</v>
      </c>
      <c r="H75" s="46">
        <f t="shared" si="3"/>
        <v>4980654</v>
      </c>
      <c r="J75" s="70"/>
    </row>
    <row r="76" spans="1:10" ht="69" x14ac:dyDescent="0.35">
      <c r="A76" s="11" t="s">
        <v>121</v>
      </c>
      <c r="B76" s="48" t="s">
        <v>266</v>
      </c>
      <c r="C76" s="49">
        <v>44937</v>
      </c>
      <c r="D76" s="24">
        <v>45077</v>
      </c>
      <c r="E76" s="45">
        <v>11621526</v>
      </c>
      <c r="F76" s="46">
        <v>6640872</v>
      </c>
      <c r="G76" s="68">
        <f t="shared" si="2"/>
        <v>0.5714285714285714</v>
      </c>
      <c r="H76" s="46">
        <f t="shared" si="3"/>
        <v>4980654</v>
      </c>
      <c r="J76" s="70"/>
    </row>
    <row r="77" spans="1:10" ht="57.5" x14ac:dyDescent="0.35">
      <c r="A77" s="11" t="s">
        <v>142</v>
      </c>
      <c r="B77" s="48" t="s">
        <v>303</v>
      </c>
      <c r="C77" s="21">
        <v>44937</v>
      </c>
      <c r="D77" s="24">
        <v>45291</v>
      </c>
      <c r="E77" s="45">
        <v>48423013</v>
      </c>
      <c r="F77" s="46">
        <v>11068117</v>
      </c>
      <c r="G77" s="68">
        <f t="shared" si="2"/>
        <v>0.22857142326108457</v>
      </c>
      <c r="H77" s="46">
        <f t="shared" si="3"/>
        <v>37354896</v>
      </c>
      <c r="J77" s="70"/>
    </row>
    <row r="78" spans="1:10" ht="46" x14ac:dyDescent="0.35">
      <c r="A78" s="11" t="s">
        <v>132</v>
      </c>
      <c r="B78" s="48" t="s">
        <v>295</v>
      </c>
      <c r="C78" s="24">
        <v>44937</v>
      </c>
      <c r="D78" s="24">
        <v>45077</v>
      </c>
      <c r="E78" s="45">
        <v>32640342</v>
      </c>
      <c r="F78" s="46">
        <v>18651624</v>
      </c>
      <c r="G78" s="68">
        <f t="shared" si="2"/>
        <v>0.5714285714285714</v>
      </c>
      <c r="H78" s="46">
        <f t="shared" si="3"/>
        <v>13988718</v>
      </c>
      <c r="J78" s="70"/>
    </row>
    <row r="79" spans="1:10" ht="46" x14ac:dyDescent="0.35">
      <c r="A79" s="11" t="s">
        <v>143</v>
      </c>
      <c r="B79" s="48" t="s">
        <v>304</v>
      </c>
      <c r="C79" s="21">
        <v>44937</v>
      </c>
      <c r="D79" s="24">
        <v>45291</v>
      </c>
      <c r="E79" s="45">
        <v>48423013</v>
      </c>
      <c r="F79" s="46">
        <v>11068117</v>
      </c>
      <c r="G79" s="68">
        <f t="shared" si="2"/>
        <v>0.22857142326108457</v>
      </c>
      <c r="H79" s="46">
        <f t="shared" si="3"/>
        <v>37354896</v>
      </c>
      <c r="J79" s="70"/>
    </row>
    <row r="80" spans="1:10" ht="69" x14ac:dyDescent="0.35">
      <c r="A80" s="11" t="s">
        <v>133</v>
      </c>
      <c r="B80" s="48" t="s">
        <v>296</v>
      </c>
      <c r="C80" s="24">
        <v>44937</v>
      </c>
      <c r="D80" s="24">
        <v>45291</v>
      </c>
      <c r="E80" s="45">
        <v>74184063</v>
      </c>
      <c r="F80" s="46">
        <v>16956357</v>
      </c>
      <c r="G80" s="68">
        <f t="shared" si="2"/>
        <v>0.22857142510514691</v>
      </c>
      <c r="H80" s="46">
        <f t="shared" si="3"/>
        <v>57227706</v>
      </c>
      <c r="J80" s="70"/>
    </row>
    <row r="81" spans="1:10" ht="46" x14ac:dyDescent="0.35">
      <c r="A81" s="11" t="s">
        <v>144</v>
      </c>
      <c r="B81" s="48" t="s">
        <v>305</v>
      </c>
      <c r="C81" s="21">
        <v>44937</v>
      </c>
      <c r="D81" s="24">
        <v>45291</v>
      </c>
      <c r="E81" s="45">
        <v>81600855</v>
      </c>
      <c r="F81" s="46">
        <v>18651624</v>
      </c>
      <c r="G81" s="68">
        <f t="shared" si="2"/>
        <v>0.22857142857142856</v>
      </c>
      <c r="H81" s="46">
        <f t="shared" si="3"/>
        <v>62949231</v>
      </c>
      <c r="J81" s="70"/>
    </row>
    <row r="82" spans="1:10" ht="46" x14ac:dyDescent="0.35">
      <c r="A82" s="11" t="s">
        <v>134</v>
      </c>
      <c r="B82" s="48" t="s">
        <v>297</v>
      </c>
      <c r="C82" s="49">
        <v>44937</v>
      </c>
      <c r="D82" s="24">
        <v>45077</v>
      </c>
      <c r="E82" s="45">
        <v>23740192</v>
      </c>
      <c r="F82" s="46">
        <v>13565824</v>
      </c>
      <c r="G82" s="68">
        <f t="shared" si="2"/>
        <v>0.5714285714285714</v>
      </c>
      <c r="H82" s="46">
        <f t="shared" si="3"/>
        <v>10174368</v>
      </c>
      <c r="J82" s="70"/>
    </row>
    <row r="83" spans="1:10" ht="46" x14ac:dyDescent="0.35">
      <c r="A83" s="11" t="s">
        <v>135</v>
      </c>
      <c r="B83" s="48" t="s">
        <v>298</v>
      </c>
      <c r="C83" s="49">
        <v>44937</v>
      </c>
      <c r="D83" s="24">
        <v>45077</v>
      </c>
      <c r="E83" s="45">
        <v>14849725</v>
      </c>
      <c r="F83" s="46">
        <v>8485557</v>
      </c>
      <c r="G83" s="68">
        <f t="shared" si="2"/>
        <v>0.57142856180838364</v>
      </c>
      <c r="H83" s="46">
        <f t="shared" si="3"/>
        <v>6364168</v>
      </c>
      <c r="J83" s="70"/>
    </row>
    <row r="84" spans="1:10" ht="115" x14ac:dyDescent="0.35">
      <c r="A84" s="11" t="s">
        <v>136</v>
      </c>
      <c r="B84" s="48" t="s">
        <v>299</v>
      </c>
      <c r="C84" s="49">
        <v>44937</v>
      </c>
      <c r="D84" s="24">
        <v>45291</v>
      </c>
      <c r="E84" s="45">
        <v>81600855</v>
      </c>
      <c r="F84" s="46">
        <v>18651624</v>
      </c>
      <c r="G84" s="68">
        <f t="shared" si="2"/>
        <v>0.22857142857142856</v>
      </c>
      <c r="H84" s="46">
        <f t="shared" si="3"/>
        <v>62949231</v>
      </c>
      <c r="J84" s="70"/>
    </row>
    <row r="85" spans="1:10" ht="70" x14ac:dyDescent="0.35">
      <c r="A85" s="11" t="s">
        <v>145</v>
      </c>
      <c r="B85" s="48" t="s">
        <v>452</v>
      </c>
      <c r="C85" s="21">
        <v>44937</v>
      </c>
      <c r="D85" s="24">
        <v>45077</v>
      </c>
      <c r="E85" s="45">
        <v>26703670</v>
      </c>
      <c r="F85" s="46">
        <v>15259240</v>
      </c>
      <c r="G85" s="68">
        <f t="shared" si="2"/>
        <v>0.5714285714285714</v>
      </c>
      <c r="H85" s="46">
        <f t="shared" si="3"/>
        <v>11444430</v>
      </c>
      <c r="J85" s="70"/>
    </row>
    <row r="86" spans="1:10" ht="46" x14ac:dyDescent="0.35">
      <c r="A86" s="11" t="s">
        <v>137</v>
      </c>
      <c r="B86" s="48" t="s">
        <v>15</v>
      </c>
      <c r="C86" s="49">
        <v>44937</v>
      </c>
      <c r="D86" s="24">
        <v>45077</v>
      </c>
      <c r="E86" s="45">
        <v>20760441</v>
      </c>
      <c r="F86" s="46">
        <v>11863109</v>
      </c>
      <c r="G86" s="68">
        <f t="shared" si="2"/>
        <v>0.57142856454735236</v>
      </c>
      <c r="H86" s="46">
        <f t="shared" si="3"/>
        <v>8897332</v>
      </c>
      <c r="J86" s="70"/>
    </row>
    <row r="87" spans="1:10" ht="46" x14ac:dyDescent="0.35">
      <c r="A87" s="11" t="s">
        <v>138</v>
      </c>
      <c r="B87" s="48" t="s">
        <v>12</v>
      </c>
      <c r="C87" s="49">
        <v>44937</v>
      </c>
      <c r="D87" s="24">
        <v>45077</v>
      </c>
      <c r="E87" s="45">
        <v>9310000</v>
      </c>
      <c r="F87" s="46">
        <v>5320000</v>
      </c>
      <c r="G87" s="68">
        <f t="shared" si="2"/>
        <v>0.5714285714285714</v>
      </c>
      <c r="H87" s="46">
        <f t="shared" si="3"/>
        <v>3990000</v>
      </c>
      <c r="J87" s="70"/>
    </row>
    <row r="88" spans="1:10" ht="34.5" x14ac:dyDescent="0.35">
      <c r="A88" s="11" t="s">
        <v>97</v>
      </c>
      <c r="B88" s="48" t="s">
        <v>284</v>
      </c>
      <c r="C88" s="21">
        <v>44937</v>
      </c>
      <c r="D88" s="24">
        <v>45291</v>
      </c>
      <c r="E88" s="45">
        <v>51901103</v>
      </c>
      <c r="F88" s="46">
        <v>11863109</v>
      </c>
      <c r="G88" s="68">
        <f t="shared" si="2"/>
        <v>0.22857142361695088</v>
      </c>
      <c r="H88" s="46">
        <f t="shared" si="3"/>
        <v>40037994</v>
      </c>
      <c r="J88" s="70"/>
    </row>
    <row r="89" spans="1:10" ht="46" x14ac:dyDescent="0.35">
      <c r="A89" s="11" t="s">
        <v>155</v>
      </c>
      <c r="B89" s="48" t="s">
        <v>315</v>
      </c>
      <c r="C89" s="49">
        <v>44937</v>
      </c>
      <c r="D89" s="24">
        <v>45291</v>
      </c>
      <c r="E89" s="45">
        <v>103851230</v>
      </c>
      <c r="F89" s="46">
        <v>23737424</v>
      </c>
      <c r="G89" s="68">
        <f t="shared" si="2"/>
        <v>0.22857142857142856</v>
      </c>
      <c r="H89" s="46">
        <f t="shared" si="3"/>
        <v>80113806</v>
      </c>
      <c r="J89" s="70"/>
    </row>
    <row r="90" spans="1:10" ht="46" x14ac:dyDescent="0.35">
      <c r="A90" s="11" t="s">
        <v>156</v>
      </c>
      <c r="B90" s="47" t="s">
        <v>232</v>
      </c>
      <c r="C90" s="51">
        <v>44937</v>
      </c>
      <c r="D90" s="24">
        <v>45077</v>
      </c>
      <c r="E90" s="52">
        <v>32640342</v>
      </c>
      <c r="F90" s="46">
        <v>18651624</v>
      </c>
      <c r="G90" s="68">
        <f t="shared" si="2"/>
        <v>0.5714285714285714</v>
      </c>
      <c r="H90" s="46">
        <f t="shared" si="3"/>
        <v>13988718</v>
      </c>
      <c r="J90" s="70"/>
    </row>
    <row r="91" spans="1:10" ht="46" x14ac:dyDescent="0.35">
      <c r="A91" s="11" t="s">
        <v>157</v>
      </c>
      <c r="B91" s="47" t="s">
        <v>317</v>
      </c>
      <c r="C91" s="51">
        <v>44937</v>
      </c>
      <c r="D91" s="24">
        <v>45077</v>
      </c>
      <c r="E91" s="52">
        <v>32640342</v>
      </c>
      <c r="F91" s="46">
        <v>18651624</v>
      </c>
      <c r="G91" s="68">
        <f t="shared" si="2"/>
        <v>0.5714285714285714</v>
      </c>
      <c r="H91" s="46">
        <f t="shared" si="3"/>
        <v>13988718</v>
      </c>
      <c r="J91" s="70"/>
    </row>
    <row r="92" spans="1:10" ht="46" x14ac:dyDescent="0.35">
      <c r="A92" s="11" t="s">
        <v>158</v>
      </c>
      <c r="B92" s="47" t="s">
        <v>318</v>
      </c>
      <c r="C92" s="51">
        <v>44937</v>
      </c>
      <c r="D92" s="24">
        <v>45077</v>
      </c>
      <c r="E92" s="52">
        <v>20760441</v>
      </c>
      <c r="F92" s="46">
        <v>11863109</v>
      </c>
      <c r="G92" s="68">
        <f t="shared" si="2"/>
        <v>0.57142856454735236</v>
      </c>
      <c r="H92" s="46">
        <f t="shared" si="3"/>
        <v>8897332</v>
      </c>
      <c r="J92" s="70"/>
    </row>
    <row r="93" spans="1:10" ht="34.5" x14ac:dyDescent="0.35">
      <c r="A93" s="11" t="s">
        <v>159</v>
      </c>
      <c r="B93" s="48" t="s">
        <v>319</v>
      </c>
      <c r="C93" s="49">
        <v>44937</v>
      </c>
      <c r="D93" s="24">
        <v>45291</v>
      </c>
      <c r="E93" s="45">
        <v>51901103</v>
      </c>
      <c r="F93" s="46">
        <v>11863109</v>
      </c>
      <c r="G93" s="68">
        <f t="shared" si="2"/>
        <v>0.22857142361695088</v>
      </c>
      <c r="H93" s="46">
        <f t="shared" si="3"/>
        <v>40037994</v>
      </c>
      <c r="J93" s="70"/>
    </row>
    <row r="94" spans="1:10" ht="57.5" x14ac:dyDescent="0.35">
      <c r="A94" s="11" t="s">
        <v>108</v>
      </c>
      <c r="B94" s="16" t="s">
        <v>290</v>
      </c>
      <c r="C94" s="21">
        <v>44937</v>
      </c>
      <c r="D94" s="24">
        <v>45291</v>
      </c>
      <c r="E94" s="45">
        <v>74184063</v>
      </c>
      <c r="F94" s="46">
        <v>16956357</v>
      </c>
      <c r="G94" s="68">
        <f t="shared" si="2"/>
        <v>0.22857142510514691</v>
      </c>
      <c r="H94" s="46">
        <f t="shared" si="3"/>
        <v>57227706</v>
      </c>
      <c r="J94" s="70"/>
    </row>
    <row r="95" spans="1:10" ht="80.5" x14ac:dyDescent="0.35">
      <c r="A95" s="11" t="s">
        <v>147</v>
      </c>
      <c r="B95" s="48" t="s">
        <v>307</v>
      </c>
      <c r="C95" s="21">
        <v>44937</v>
      </c>
      <c r="D95" s="24">
        <v>45077</v>
      </c>
      <c r="E95" s="45">
        <v>19369205</v>
      </c>
      <c r="F95" s="46">
        <v>11068117</v>
      </c>
      <c r="G95" s="68">
        <f t="shared" si="2"/>
        <v>0.57142856405309361</v>
      </c>
      <c r="H95" s="46">
        <f t="shared" si="3"/>
        <v>8301088</v>
      </c>
      <c r="J95" s="70"/>
    </row>
    <row r="96" spans="1:10" ht="23" x14ac:dyDescent="0.35">
      <c r="A96" s="11" t="s">
        <v>109</v>
      </c>
      <c r="B96" s="16" t="s">
        <v>291</v>
      </c>
      <c r="C96" s="21">
        <v>44937</v>
      </c>
      <c r="D96" s="24">
        <v>45291</v>
      </c>
      <c r="E96" s="45">
        <v>48423013</v>
      </c>
      <c r="F96" s="46">
        <v>11068117</v>
      </c>
      <c r="G96" s="68">
        <f t="shared" si="2"/>
        <v>0.22857142326108457</v>
      </c>
      <c r="H96" s="46">
        <f t="shared" si="3"/>
        <v>37354896</v>
      </c>
      <c r="J96" s="70"/>
    </row>
    <row r="97" spans="1:10" ht="46" x14ac:dyDescent="0.35">
      <c r="A97" s="11" t="s">
        <v>148</v>
      </c>
      <c r="B97" s="48" t="s">
        <v>308</v>
      </c>
      <c r="C97" s="21">
        <v>44937</v>
      </c>
      <c r="D97" s="24">
        <v>45077</v>
      </c>
      <c r="E97" s="45">
        <v>9310000</v>
      </c>
      <c r="F97" s="46">
        <v>5320000</v>
      </c>
      <c r="G97" s="68">
        <f t="shared" si="2"/>
        <v>0.5714285714285714</v>
      </c>
      <c r="H97" s="46">
        <f t="shared" si="3"/>
        <v>3990000</v>
      </c>
      <c r="J97" s="70"/>
    </row>
    <row r="98" spans="1:10" ht="23" x14ac:dyDescent="0.35">
      <c r="A98" s="11" t="s">
        <v>110</v>
      </c>
      <c r="B98" s="16" t="s">
        <v>257</v>
      </c>
      <c r="C98" s="21">
        <v>44937</v>
      </c>
      <c r="D98" s="24">
        <v>45291</v>
      </c>
      <c r="E98" s="45">
        <v>48423013</v>
      </c>
      <c r="F98" s="46">
        <v>11068117</v>
      </c>
      <c r="G98" s="68">
        <f t="shared" si="2"/>
        <v>0.22857142326108457</v>
      </c>
      <c r="H98" s="46">
        <f t="shared" si="3"/>
        <v>37354896</v>
      </c>
      <c r="J98" s="70"/>
    </row>
    <row r="99" spans="1:10" ht="80.5" x14ac:dyDescent="0.35">
      <c r="A99" s="11" t="s">
        <v>146</v>
      </c>
      <c r="B99" s="48" t="s">
        <v>26</v>
      </c>
      <c r="C99" s="21">
        <v>44937</v>
      </c>
      <c r="D99" s="24">
        <v>45077</v>
      </c>
      <c r="E99" s="45">
        <v>14849725</v>
      </c>
      <c r="F99" s="46">
        <v>8485557</v>
      </c>
      <c r="G99" s="68">
        <f t="shared" si="2"/>
        <v>0.57142856180838364</v>
      </c>
      <c r="H99" s="46">
        <f t="shared" si="3"/>
        <v>6364168</v>
      </c>
      <c r="J99" s="70"/>
    </row>
    <row r="100" spans="1:10" ht="23" x14ac:dyDescent="0.35">
      <c r="A100" s="11" t="s">
        <v>111</v>
      </c>
      <c r="B100" s="16" t="s">
        <v>257</v>
      </c>
      <c r="C100" s="21">
        <v>44937</v>
      </c>
      <c r="D100" s="24">
        <v>45077</v>
      </c>
      <c r="E100" s="45">
        <v>14849725</v>
      </c>
      <c r="F100" s="46">
        <v>8485557</v>
      </c>
      <c r="G100" s="68">
        <f t="shared" si="2"/>
        <v>0.57142856180838364</v>
      </c>
      <c r="H100" s="46">
        <f t="shared" si="3"/>
        <v>6364168</v>
      </c>
      <c r="J100" s="70"/>
    </row>
    <row r="101" spans="1:10" ht="80.5" x14ac:dyDescent="0.35">
      <c r="A101" s="11" t="s">
        <v>151</v>
      </c>
      <c r="B101" s="48" t="s">
        <v>311</v>
      </c>
      <c r="C101" s="21">
        <v>44937</v>
      </c>
      <c r="D101" s="24">
        <v>45077</v>
      </c>
      <c r="E101" s="45">
        <v>35607054</v>
      </c>
      <c r="F101" s="46">
        <v>20346888</v>
      </c>
      <c r="G101" s="68">
        <f t="shared" si="2"/>
        <v>0.5714285714285714</v>
      </c>
      <c r="H101" s="46">
        <f t="shared" si="3"/>
        <v>15260166</v>
      </c>
      <c r="J101" s="70"/>
    </row>
    <row r="102" spans="1:10" ht="46" x14ac:dyDescent="0.35">
      <c r="A102" s="11" t="s">
        <v>150</v>
      </c>
      <c r="B102" s="48" t="s">
        <v>310</v>
      </c>
      <c r="C102" s="21">
        <v>44937</v>
      </c>
      <c r="D102" s="24">
        <v>45077</v>
      </c>
      <c r="E102" s="45">
        <v>29673625</v>
      </c>
      <c r="F102" s="46">
        <v>16956357</v>
      </c>
      <c r="G102" s="68">
        <f t="shared" si="2"/>
        <v>0.57142856661429131</v>
      </c>
      <c r="H102" s="46">
        <f t="shared" si="3"/>
        <v>12717268</v>
      </c>
      <c r="J102" s="70"/>
    </row>
    <row r="103" spans="1:10" ht="69" x14ac:dyDescent="0.35">
      <c r="A103" s="11" t="s">
        <v>122</v>
      </c>
      <c r="B103" s="48" t="s">
        <v>266</v>
      </c>
      <c r="C103" s="21">
        <v>44937</v>
      </c>
      <c r="D103" s="24">
        <v>45077</v>
      </c>
      <c r="E103" s="45">
        <v>11621526</v>
      </c>
      <c r="F103" s="46">
        <v>6640872</v>
      </c>
      <c r="G103" s="68">
        <f t="shared" si="2"/>
        <v>0.5714285714285714</v>
      </c>
      <c r="H103" s="46">
        <f t="shared" si="3"/>
        <v>4980654</v>
      </c>
      <c r="J103" s="70"/>
    </row>
    <row r="104" spans="1:10" ht="34.5" x14ac:dyDescent="0.35">
      <c r="A104" s="11" t="s">
        <v>149</v>
      </c>
      <c r="B104" s="48" t="s">
        <v>309</v>
      </c>
      <c r="C104" s="21">
        <v>44937</v>
      </c>
      <c r="D104" s="24">
        <v>45077</v>
      </c>
      <c r="E104" s="45">
        <v>29673625</v>
      </c>
      <c r="F104" s="46">
        <v>16956357</v>
      </c>
      <c r="G104" s="68">
        <f t="shared" si="2"/>
        <v>0.57142856661429131</v>
      </c>
      <c r="H104" s="46">
        <f t="shared" si="3"/>
        <v>12717268</v>
      </c>
      <c r="J104" s="70"/>
    </row>
    <row r="105" spans="1:10" ht="46" x14ac:dyDescent="0.35">
      <c r="A105" s="11" t="s">
        <v>113</v>
      </c>
      <c r="B105" s="16" t="s">
        <v>258</v>
      </c>
      <c r="C105" s="21">
        <v>44937</v>
      </c>
      <c r="D105" s="24">
        <v>45077</v>
      </c>
      <c r="E105" s="45">
        <v>26703670</v>
      </c>
      <c r="F105" s="46">
        <v>15259240</v>
      </c>
      <c r="G105" s="68">
        <f t="shared" si="2"/>
        <v>0.5714285714285714</v>
      </c>
      <c r="H105" s="46">
        <f t="shared" si="3"/>
        <v>11444430</v>
      </c>
      <c r="J105" s="70"/>
    </row>
    <row r="106" spans="1:10" ht="57.5" x14ac:dyDescent="0.35">
      <c r="A106" s="11" t="s">
        <v>153</v>
      </c>
      <c r="B106" s="48" t="s">
        <v>313</v>
      </c>
      <c r="C106" s="21">
        <v>44937</v>
      </c>
      <c r="D106" s="24">
        <v>45077</v>
      </c>
      <c r="E106" s="45">
        <v>14849725</v>
      </c>
      <c r="F106" s="46">
        <v>8485557</v>
      </c>
      <c r="G106" s="68">
        <f t="shared" si="2"/>
        <v>0.57142856180838364</v>
      </c>
      <c r="H106" s="46">
        <f t="shared" si="3"/>
        <v>6364168</v>
      </c>
      <c r="J106" s="70"/>
    </row>
    <row r="107" spans="1:10" ht="46" x14ac:dyDescent="0.35">
      <c r="A107" s="11" t="s">
        <v>112</v>
      </c>
      <c r="B107" s="48" t="s">
        <v>258</v>
      </c>
      <c r="C107" s="21">
        <v>44937</v>
      </c>
      <c r="D107" s="24">
        <v>45077</v>
      </c>
      <c r="E107" s="45">
        <v>20760441</v>
      </c>
      <c r="F107" s="46">
        <v>11863109</v>
      </c>
      <c r="G107" s="68">
        <f t="shared" si="2"/>
        <v>0.57142856454735236</v>
      </c>
      <c r="H107" s="46">
        <f t="shared" si="3"/>
        <v>8897332</v>
      </c>
      <c r="J107" s="70"/>
    </row>
    <row r="108" spans="1:10" ht="46" x14ac:dyDescent="0.35">
      <c r="A108" s="11" t="s">
        <v>114</v>
      </c>
      <c r="B108" s="16" t="s">
        <v>259</v>
      </c>
      <c r="C108" s="21">
        <v>44937</v>
      </c>
      <c r="D108" s="24">
        <v>45077</v>
      </c>
      <c r="E108" s="45">
        <v>14849725</v>
      </c>
      <c r="F108" s="46">
        <v>8485557</v>
      </c>
      <c r="G108" s="68">
        <f t="shared" si="2"/>
        <v>0.57142856180838364</v>
      </c>
      <c r="H108" s="46">
        <f t="shared" si="3"/>
        <v>6364168</v>
      </c>
      <c r="J108" s="70"/>
    </row>
    <row r="109" spans="1:10" ht="46" x14ac:dyDescent="0.35">
      <c r="A109" s="11" t="s">
        <v>154</v>
      </c>
      <c r="B109" s="16" t="s">
        <v>314</v>
      </c>
      <c r="C109" s="21">
        <v>44937</v>
      </c>
      <c r="D109" s="24">
        <v>45291</v>
      </c>
      <c r="E109" s="45">
        <v>74184063</v>
      </c>
      <c r="F109" s="46">
        <v>16956357</v>
      </c>
      <c r="G109" s="68">
        <f t="shared" si="2"/>
        <v>0.22857142510514691</v>
      </c>
      <c r="H109" s="46">
        <f t="shared" si="3"/>
        <v>57227706</v>
      </c>
      <c r="J109" s="70"/>
    </row>
    <row r="110" spans="1:10" ht="46" x14ac:dyDescent="0.35">
      <c r="A110" s="11" t="s">
        <v>68</v>
      </c>
      <c r="B110" s="16" t="s">
        <v>259</v>
      </c>
      <c r="C110" s="21">
        <v>44937</v>
      </c>
      <c r="D110" s="24">
        <v>45077</v>
      </c>
      <c r="E110" s="45">
        <v>14849725</v>
      </c>
      <c r="F110" s="46">
        <v>8485557</v>
      </c>
      <c r="G110" s="68">
        <f t="shared" si="2"/>
        <v>0.57142856180838364</v>
      </c>
      <c r="H110" s="46">
        <f t="shared" si="3"/>
        <v>6364168</v>
      </c>
      <c r="J110" s="70"/>
    </row>
    <row r="111" spans="1:10" ht="46" x14ac:dyDescent="0.35">
      <c r="A111" s="11" t="s">
        <v>115</v>
      </c>
      <c r="B111" s="16" t="s">
        <v>259</v>
      </c>
      <c r="C111" s="21">
        <v>44937</v>
      </c>
      <c r="D111" s="24">
        <v>45077</v>
      </c>
      <c r="E111" s="45">
        <v>14849725</v>
      </c>
      <c r="F111" s="46">
        <v>8485557</v>
      </c>
      <c r="G111" s="68">
        <f t="shared" si="2"/>
        <v>0.57142856180838364</v>
      </c>
      <c r="H111" s="46">
        <f t="shared" si="3"/>
        <v>6364168</v>
      </c>
      <c r="J111" s="70"/>
    </row>
    <row r="112" spans="1:10" ht="46" x14ac:dyDescent="0.35">
      <c r="A112" s="11" t="s">
        <v>116</v>
      </c>
      <c r="B112" s="16" t="s">
        <v>259</v>
      </c>
      <c r="C112" s="21">
        <v>44937</v>
      </c>
      <c r="D112" s="24">
        <v>45077</v>
      </c>
      <c r="E112" s="45">
        <v>14849725</v>
      </c>
      <c r="F112" s="46">
        <v>8485557</v>
      </c>
      <c r="G112" s="68">
        <f t="shared" si="2"/>
        <v>0.57142856180838364</v>
      </c>
      <c r="H112" s="46">
        <f t="shared" si="3"/>
        <v>6364168</v>
      </c>
      <c r="J112" s="70"/>
    </row>
    <row r="113" spans="1:10" ht="34.5" x14ac:dyDescent="0.35">
      <c r="A113" s="11" t="s">
        <v>117</v>
      </c>
      <c r="B113" s="16" t="s">
        <v>260</v>
      </c>
      <c r="C113" s="21">
        <v>44937</v>
      </c>
      <c r="D113" s="24">
        <v>45077</v>
      </c>
      <c r="E113" s="45">
        <v>26703670</v>
      </c>
      <c r="F113" s="46">
        <v>15259240</v>
      </c>
      <c r="G113" s="68">
        <f t="shared" si="2"/>
        <v>0.5714285714285714</v>
      </c>
      <c r="H113" s="46">
        <f t="shared" si="3"/>
        <v>11444430</v>
      </c>
      <c r="J113" s="70"/>
    </row>
    <row r="114" spans="1:10" ht="34.5" x14ac:dyDescent="0.35">
      <c r="A114" s="11" t="s">
        <v>118</v>
      </c>
      <c r="B114" s="16" t="s">
        <v>260</v>
      </c>
      <c r="C114" s="21">
        <v>44937</v>
      </c>
      <c r="D114" s="24">
        <v>45077</v>
      </c>
      <c r="E114" s="45">
        <v>26703670</v>
      </c>
      <c r="F114" s="46">
        <v>15259240</v>
      </c>
      <c r="G114" s="68">
        <f t="shared" si="2"/>
        <v>0.5714285714285714</v>
      </c>
      <c r="H114" s="46">
        <f t="shared" si="3"/>
        <v>11444430</v>
      </c>
      <c r="J114" s="70"/>
    </row>
    <row r="115" spans="1:10" ht="69" x14ac:dyDescent="0.35">
      <c r="A115" s="11" t="s">
        <v>119</v>
      </c>
      <c r="B115" s="16" t="s">
        <v>265</v>
      </c>
      <c r="C115" s="21">
        <v>44937</v>
      </c>
      <c r="D115" s="24">
        <v>45077</v>
      </c>
      <c r="E115" s="45">
        <v>11621526</v>
      </c>
      <c r="F115" s="46">
        <v>6640872</v>
      </c>
      <c r="G115" s="68">
        <f t="shared" si="2"/>
        <v>0.5714285714285714</v>
      </c>
      <c r="H115" s="46">
        <f t="shared" si="3"/>
        <v>4980654</v>
      </c>
      <c r="J115" s="70"/>
    </row>
    <row r="116" spans="1:10" ht="69" x14ac:dyDescent="0.35">
      <c r="A116" s="11" t="s">
        <v>120</v>
      </c>
      <c r="B116" s="16" t="s">
        <v>265</v>
      </c>
      <c r="C116" s="21">
        <v>44937</v>
      </c>
      <c r="D116" s="24">
        <v>45077</v>
      </c>
      <c r="E116" s="45">
        <v>11621526</v>
      </c>
      <c r="F116" s="46">
        <v>6640872</v>
      </c>
      <c r="G116" s="68">
        <f t="shared" si="2"/>
        <v>0.5714285714285714</v>
      </c>
      <c r="H116" s="46">
        <f t="shared" si="3"/>
        <v>4980654</v>
      </c>
      <c r="J116" s="70"/>
    </row>
    <row r="117" spans="1:10" ht="57.5" x14ac:dyDescent="0.35">
      <c r="A117" s="11" t="s">
        <v>56</v>
      </c>
      <c r="B117" s="48" t="s">
        <v>252</v>
      </c>
      <c r="C117" s="21">
        <v>44937</v>
      </c>
      <c r="D117" s="24">
        <v>45291</v>
      </c>
      <c r="E117" s="45">
        <v>89017635</v>
      </c>
      <c r="F117" s="46">
        <v>20346888</v>
      </c>
      <c r="G117" s="68">
        <f t="shared" si="2"/>
        <v>0.22857142857142856</v>
      </c>
      <c r="H117" s="46">
        <f t="shared" si="3"/>
        <v>68670747</v>
      </c>
      <c r="J117" s="70"/>
    </row>
    <row r="118" spans="1:10" ht="46" x14ac:dyDescent="0.35">
      <c r="A118" s="11" t="s">
        <v>57</v>
      </c>
      <c r="B118" s="48" t="s">
        <v>253</v>
      </c>
      <c r="C118" s="21">
        <v>44937</v>
      </c>
      <c r="D118" s="24">
        <v>45291</v>
      </c>
      <c r="E118" s="45">
        <v>89017635</v>
      </c>
      <c r="F118" s="46">
        <v>20346888</v>
      </c>
      <c r="G118" s="68">
        <f t="shared" si="2"/>
        <v>0.22857142857142856</v>
      </c>
      <c r="H118" s="46">
        <f t="shared" si="3"/>
        <v>68670747</v>
      </c>
      <c r="J118" s="70"/>
    </row>
    <row r="119" spans="1:10" ht="46" x14ac:dyDescent="0.35">
      <c r="A119" s="11" t="s">
        <v>123</v>
      </c>
      <c r="B119" s="48" t="s">
        <v>292</v>
      </c>
      <c r="C119" s="21">
        <v>44937</v>
      </c>
      <c r="D119" s="24">
        <v>45077</v>
      </c>
      <c r="E119" s="45">
        <v>20760441</v>
      </c>
      <c r="F119" s="46">
        <v>11863109</v>
      </c>
      <c r="G119" s="68">
        <f t="shared" si="2"/>
        <v>0.57142856454735236</v>
      </c>
      <c r="H119" s="46">
        <f t="shared" si="3"/>
        <v>8897332</v>
      </c>
      <c r="J119" s="70"/>
    </row>
    <row r="120" spans="1:10" ht="69" x14ac:dyDescent="0.35">
      <c r="A120" s="11" t="s">
        <v>124</v>
      </c>
      <c r="B120" s="48" t="s">
        <v>293</v>
      </c>
      <c r="C120" s="21">
        <v>44937</v>
      </c>
      <c r="D120" s="24">
        <v>45077</v>
      </c>
      <c r="E120" s="45">
        <v>14849725</v>
      </c>
      <c r="F120" s="46">
        <v>8485557</v>
      </c>
      <c r="G120" s="68">
        <f t="shared" si="2"/>
        <v>0.57142856180838364</v>
      </c>
      <c r="H120" s="46">
        <f t="shared" si="3"/>
        <v>6364168</v>
      </c>
      <c r="J120" s="70"/>
    </row>
    <row r="121" spans="1:10" ht="57.5" x14ac:dyDescent="0.35">
      <c r="A121" s="11" t="s">
        <v>126</v>
      </c>
      <c r="B121" s="48" t="s">
        <v>14</v>
      </c>
      <c r="C121" s="21">
        <v>44937</v>
      </c>
      <c r="D121" s="24">
        <v>45077</v>
      </c>
      <c r="E121" s="45">
        <v>11621526</v>
      </c>
      <c r="F121" s="46">
        <v>6640872</v>
      </c>
      <c r="G121" s="68">
        <f t="shared" si="2"/>
        <v>0.5714285714285714</v>
      </c>
      <c r="H121" s="46">
        <f t="shared" si="3"/>
        <v>4980654</v>
      </c>
      <c r="J121" s="70"/>
    </row>
    <row r="122" spans="1:10" ht="57.5" x14ac:dyDescent="0.35">
      <c r="A122" s="11" t="s">
        <v>125</v>
      </c>
      <c r="B122" s="48" t="s">
        <v>24</v>
      </c>
      <c r="C122" s="21">
        <v>44937</v>
      </c>
      <c r="D122" s="24">
        <v>45291</v>
      </c>
      <c r="E122" s="45">
        <v>29053815</v>
      </c>
      <c r="F122" s="46">
        <v>6640872</v>
      </c>
      <c r="G122" s="68">
        <f t="shared" si="2"/>
        <v>0.22857142857142856</v>
      </c>
      <c r="H122" s="46">
        <f t="shared" si="3"/>
        <v>22412943</v>
      </c>
      <c r="J122" s="70"/>
    </row>
    <row r="123" spans="1:10" ht="69" x14ac:dyDescent="0.35">
      <c r="A123" s="12" t="s">
        <v>107</v>
      </c>
      <c r="B123" s="47" t="s">
        <v>289</v>
      </c>
      <c r="C123" s="22">
        <v>44937</v>
      </c>
      <c r="D123" s="24">
        <v>45077</v>
      </c>
      <c r="E123" s="45">
        <v>20760441</v>
      </c>
      <c r="F123" s="46">
        <v>11863109</v>
      </c>
      <c r="G123" s="68">
        <f t="shared" si="2"/>
        <v>0.57142856454735236</v>
      </c>
      <c r="H123" s="46">
        <f t="shared" si="3"/>
        <v>8897332</v>
      </c>
      <c r="J123" s="70"/>
    </row>
    <row r="124" spans="1:10" ht="57.5" x14ac:dyDescent="0.35">
      <c r="A124" s="11" t="s">
        <v>106</v>
      </c>
      <c r="B124" s="48" t="s">
        <v>22</v>
      </c>
      <c r="C124" s="21">
        <v>44937</v>
      </c>
      <c r="D124" s="24">
        <v>45077</v>
      </c>
      <c r="E124" s="45">
        <v>23740192</v>
      </c>
      <c r="F124" s="46">
        <v>13565824</v>
      </c>
      <c r="G124" s="68">
        <f t="shared" si="2"/>
        <v>0.5714285714285714</v>
      </c>
      <c r="H124" s="46">
        <f t="shared" si="3"/>
        <v>10174368</v>
      </c>
      <c r="J124" s="70"/>
    </row>
    <row r="125" spans="1:10" ht="57.5" x14ac:dyDescent="0.35">
      <c r="A125" s="11" t="s">
        <v>104</v>
      </c>
      <c r="B125" s="48" t="s">
        <v>25</v>
      </c>
      <c r="C125" s="21">
        <v>44937</v>
      </c>
      <c r="D125" s="24">
        <v>45077</v>
      </c>
      <c r="E125" s="45">
        <v>26703670</v>
      </c>
      <c r="F125" s="46">
        <v>15259240</v>
      </c>
      <c r="G125" s="68">
        <f t="shared" si="2"/>
        <v>0.5714285714285714</v>
      </c>
      <c r="H125" s="46">
        <f t="shared" si="3"/>
        <v>11444430</v>
      </c>
      <c r="J125" s="70"/>
    </row>
    <row r="126" spans="1:10" ht="57.5" x14ac:dyDescent="0.35">
      <c r="A126" s="11" t="s">
        <v>226</v>
      </c>
      <c r="B126" s="48" t="s">
        <v>348</v>
      </c>
      <c r="C126" s="21">
        <v>44937</v>
      </c>
      <c r="D126" s="24">
        <v>45077</v>
      </c>
      <c r="E126" s="45">
        <v>19369205</v>
      </c>
      <c r="F126" s="46">
        <v>0</v>
      </c>
      <c r="G126" s="68">
        <f t="shared" si="2"/>
        <v>0</v>
      </c>
      <c r="H126" s="46">
        <f t="shared" si="3"/>
        <v>19369205</v>
      </c>
      <c r="J126" s="70"/>
    </row>
    <row r="127" spans="1:10" ht="57.5" x14ac:dyDescent="0.35">
      <c r="A127" s="11" t="s">
        <v>105</v>
      </c>
      <c r="B127" s="48" t="s">
        <v>288</v>
      </c>
      <c r="C127" s="21">
        <v>44937</v>
      </c>
      <c r="D127" s="24">
        <v>45291</v>
      </c>
      <c r="E127" s="45">
        <v>59350480</v>
      </c>
      <c r="F127" s="46">
        <v>13565824</v>
      </c>
      <c r="G127" s="68">
        <f t="shared" si="2"/>
        <v>0.22857142857142856</v>
      </c>
      <c r="H127" s="46">
        <f t="shared" si="3"/>
        <v>45784656</v>
      </c>
      <c r="J127" s="70"/>
    </row>
    <row r="128" spans="1:10" ht="92" x14ac:dyDescent="0.35">
      <c r="A128" s="11" t="s">
        <v>227</v>
      </c>
      <c r="B128" s="48" t="s">
        <v>349</v>
      </c>
      <c r="C128" s="21">
        <v>44937</v>
      </c>
      <c r="D128" s="24">
        <v>45291</v>
      </c>
      <c r="E128" s="45">
        <v>66759175</v>
      </c>
      <c r="F128" s="46">
        <v>15259240</v>
      </c>
      <c r="G128" s="68">
        <f t="shared" si="2"/>
        <v>0.22857142857142856</v>
      </c>
      <c r="H128" s="46">
        <f t="shared" si="3"/>
        <v>51499935</v>
      </c>
      <c r="J128" s="70"/>
    </row>
    <row r="129" spans="1:10" ht="80.5" x14ac:dyDescent="0.35">
      <c r="A129" s="11" t="s">
        <v>103</v>
      </c>
      <c r="B129" s="48" t="s">
        <v>287</v>
      </c>
      <c r="C129" s="21">
        <v>44937</v>
      </c>
      <c r="D129" s="24">
        <v>45077</v>
      </c>
      <c r="E129" s="45">
        <v>14849725</v>
      </c>
      <c r="F129" s="46">
        <v>8485557</v>
      </c>
      <c r="G129" s="68">
        <f t="shared" si="2"/>
        <v>0.57142856180838364</v>
      </c>
      <c r="H129" s="46">
        <f t="shared" si="3"/>
        <v>6364168</v>
      </c>
      <c r="J129" s="70"/>
    </row>
    <row r="130" spans="1:10" ht="46" x14ac:dyDescent="0.35">
      <c r="A130" s="11" t="s">
        <v>102</v>
      </c>
      <c r="B130" s="48" t="s">
        <v>27</v>
      </c>
      <c r="C130" s="21">
        <v>44937</v>
      </c>
      <c r="D130" s="24">
        <v>45077</v>
      </c>
      <c r="E130" s="45">
        <v>29673625</v>
      </c>
      <c r="F130" s="46">
        <v>16956357</v>
      </c>
      <c r="G130" s="68">
        <f t="shared" si="2"/>
        <v>0.57142856661429131</v>
      </c>
      <c r="H130" s="46">
        <f t="shared" si="3"/>
        <v>12717268</v>
      </c>
      <c r="J130" s="70"/>
    </row>
    <row r="131" spans="1:10" ht="57.5" x14ac:dyDescent="0.35">
      <c r="A131" s="11" t="s">
        <v>74</v>
      </c>
      <c r="B131" s="48" t="s">
        <v>23</v>
      </c>
      <c r="C131" s="21">
        <v>44937</v>
      </c>
      <c r="D131" s="24">
        <v>45291</v>
      </c>
      <c r="E131" s="45">
        <v>51901103</v>
      </c>
      <c r="F131" s="46">
        <v>11863109</v>
      </c>
      <c r="G131" s="68">
        <f t="shared" ref="G131:G194" si="4">F131/E131</f>
        <v>0.22857142361695088</v>
      </c>
      <c r="H131" s="46">
        <f t="shared" ref="H131:H194" si="5">+E131-F131</f>
        <v>40037994</v>
      </c>
      <c r="J131" s="70"/>
    </row>
    <row r="132" spans="1:10" ht="57.5" x14ac:dyDescent="0.35">
      <c r="A132" s="11" t="s">
        <v>100</v>
      </c>
      <c r="B132" s="48" t="s">
        <v>18</v>
      </c>
      <c r="C132" s="21">
        <v>44937</v>
      </c>
      <c r="D132" s="24">
        <v>45077</v>
      </c>
      <c r="E132" s="45">
        <v>26703670</v>
      </c>
      <c r="F132" s="46">
        <v>15259240</v>
      </c>
      <c r="G132" s="68">
        <f t="shared" si="4"/>
        <v>0.5714285714285714</v>
      </c>
      <c r="H132" s="46">
        <f t="shared" si="5"/>
        <v>11444430</v>
      </c>
      <c r="J132" s="70"/>
    </row>
    <row r="133" spans="1:10" ht="46" x14ac:dyDescent="0.35">
      <c r="A133" s="11" t="s">
        <v>101</v>
      </c>
      <c r="B133" s="48" t="s">
        <v>19</v>
      </c>
      <c r="C133" s="21">
        <v>44937</v>
      </c>
      <c r="D133" s="24">
        <v>45291</v>
      </c>
      <c r="E133" s="45">
        <v>29053815</v>
      </c>
      <c r="F133" s="46">
        <v>6640872</v>
      </c>
      <c r="G133" s="68">
        <f t="shared" si="4"/>
        <v>0.22857142857142856</v>
      </c>
      <c r="H133" s="46">
        <f t="shared" si="5"/>
        <v>22412943</v>
      </c>
      <c r="J133" s="70"/>
    </row>
    <row r="134" spans="1:10" ht="34.5" x14ac:dyDescent="0.35">
      <c r="A134" s="11" t="s">
        <v>127</v>
      </c>
      <c r="B134" s="16" t="s">
        <v>10</v>
      </c>
      <c r="C134" s="21">
        <v>44937</v>
      </c>
      <c r="D134" s="24">
        <v>45077</v>
      </c>
      <c r="E134" s="45">
        <v>11621526</v>
      </c>
      <c r="F134" s="46">
        <v>6640872</v>
      </c>
      <c r="G134" s="68">
        <f t="shared" si="4"/>
        <v>0.5714285714285714</v>
      </c>
      <c r="H134" s="46">
        <f t="shared" si="5"/>
        <v>4980654</v>
      </c>
      <c r="J134" s="70"/>
    </row>
    <row r="135" spans="1:10" ht="34.5" x14ac:dyDescent="0.35">
      <c r="A135" s="11" t="s">
        <v>152</v>
      </c>
      <c r="B135" s="48" t="s">
        <v>312</v>
      </c>
      <c r="C135" s="21">
        <v>44938</v>
      </c>
      <c r="D135" s="49">
        <v>45077</v>
      </c>
      <c r="E135" s="45">
        <v>11538515</v>
      </c>
      <c r="F135" s="46">
        <v>6557861</v>
      </c>
      <c r="G135" s="68">
        <f t="shared" si="4"/>
        <v>0.56834532000001736</v>
      </c>
      <c r="H135" s="46">
        <f t="shared" si="5"/>
        <v>4980654</v>
      </c>
      <c r="J135" s="70"/>
    </row>
    <row r="136" spans="1:10" ht="57.5" x14ac:dyDescent="0.35">
      <c r="A136" s="11" t="s">
        <v>131</v>
      </c>
      <c r="B136" s="16" t="s">
        <v>294</v>
      </c>
      <c r="C136" s="21">
        <v>44938</v>
      </c>
      <c r="D136" s="24">
        <v>45077</v>
      </c>
      <c r="E136" s="45">
        <v>32407197</v>
      </c>
      <c r="F136" s="46">
        <v>18418479</v>
      </c>
      <c r="G136" s="68">
        <f t="shared" si="4"/>
        <v>0.56834532773692215</v>
      </c>
      <c r="H136" s="46">
        <f t="shared" si="5"/>
        <v>13988718</v>
      </c>
      <c r="J136" s="70"/>
    </row>
    <row r="137" spans="1:10" ht="46" x14ac:dyDescent="0.35">
      <c r="A137" s="11" t="s">
        <v>210</v>
      </c>
      <c r="B137" s="16" t="s">
        <v>335</v>
      </c>
      <c r="C137" s="21">
        <v>44943</v>
      </c>
      <c r="D137" s="24">
        <v>45077</v>
      </c>
      <c r="E137" s="45">
        <v>11123461</v>
      </c>
      <c r="F137" s="46">
        <v>6142807</v>
      </c>
      <c r="G137" s="68">
        <f t="shared" si="4"/>
        <v>0.55223882207165553</v>
      </c>
      <c r="H137" s="46">
        <f t="shared" si="5"/>
        <v>4980654</v>
      </c>
      <c r="J137" s="70"/>
    </row>
    <row r="138" spans="1:10" ht="46" x14ac:dyDescent="0.35">
      <c r="A138" s="11" t="s">
        <v>211</v>
      </c>
      <c r="B138" s="16" t="s">
        <v>335</v>
      </c>
      <c r="C138" s="21">
        <v>44943</v>
      </c>
      <c r="D138" s="24">
        <v>45077</v>
      </c>
      <c r="E138" s="45">
        <v>11123461</v>
      </c>
      <c r="F138" s="46">
        <v>6142807</v>
      </c>
      <c r="G138" s="68">
        <f t="shared" si="4"/>
        <v>0.55223882207165553</v>
      </c>
      <c r="H138" s="46">
        <f t="shared" si="5"/>
        <v>4980654</v>
      </c>
      <c r="J138" s="70"/>
    </row>
    <row r="139" spans="1:10" ht="46" x14ac:dyDescent="0.35">
      <c r="A139" s="11" t="s">
        <v>209</v>
      </c>
      <c r="B139" s="16" t="s">
        <v>334</v>
      </c>
      <c r="C139" s="21">
        <v>44943</v>
      </c>
      <c r="D139" s="24">
        <v>45077</v>
      </c>
      <c r="E139" s="45">
        <v>11123461</v>
      </c>
      <c r="F139" s="46">
        <v>6142807</v>
      </c>
      <c r="G139" s="68">
        <f t="shared" si="4"/>
        <v>0.55223882207165553</v>
      </c>
      <c r="H139" s="46">
        <f t="shared" si="5"/>
        <v>4980654</v>
      </c>
      <c r="J139" s="70"/>
    </row>
    <row r="140" spans="1:10" ht="34.5" x14ac:dyDescent="0.35">
      <c r="A140" s="11" t="s">
        <v>214</v>
      </c>
      <c r="B140" s="16" t="s">
        <v>21</v>
      </c>
      <c r="C140" s="21">
        <v>44943</v>
      </c>
      <c r="D140" s="33">
        <v>45291</v>
      </c>
      <c r="E140" s="45">
        <v>51011370</v>
      </c>
      <c r="F140" s="46">
        <v>8749043</v>
      </c>
      <c r="G140" s="68">
        <f t="shared" si="4"/>
        <v>0.17151162574147685</v>
      </c>
      <c r="H140" s="46">
        <f t="shared" si="5"/>
        <v>42262327</v>
      </c>
      <c r="J140" s="70"/>
    </row>
    <row r="141" spans="1:10" ht="34.5" x14ac:dyDescent="0.35">
      <c r="A141" s="11" t="s">
        <v>213</v>
      </c>
      <c r="B141" s="16" t="s">
        <v>337</v>
      </c>
      <c r="C141" s="21">
        <v>44943</v>
      </c>
      <c r="D141" s="33">
        <v>45077</v>
      </c>
      <c r="E141" s="45">
        <v>14213309</v>
      </c>
      <c r="F141" s="46">
        <v>7849141</v>
      </c>
      <c r="G141" s="68">
        <f t="shared" si="4"/>
        <v>0.55223882067152696</v>
      </c>
      <c r="H141" s="46">
        <f t="shared" si="5"/>
        <v>6364168</v>
      </c>
      <c r="J141" s="70"/>
    </row>
    <row r="142" spans="1:10" ht="34.5" x14ac:dyDescent="0.35">
      <c r="A142" s="11" t="s">
        <v>212</v>
      </c>
      <c r="B142" s="48" t="s">
        <v>336</v>
      </c>
      <c r="C142" s="21">
        <v>44943</v>
      </c>
      <c r="D142" s="33">
        <v>45077</v>
      </c>
      <c r="E142" s="45">
        <v>25559227</v>
      </c>
      <c r="F142" s="46">
        <v>14114797</v>
      </c>
      <c r="G142" s="68">
        <f t="shared" si="4"/>
        <v>0.55223880597014929</v>
      </c>
      <c r="H142" s="46">
        <f t="shared" si="5"/>
        <v>11444430</v>
      </c>
      <c r="J142" s="70"/>
    </row>
    <row r="143" spans="1:10" ht="46" x14ac:dyDescent="0.35">
      <c r="A143" s="11" t="s">
        <v>198</v>
      </c>
      <c r="B143" s="48" t="s">
        <v>328</v>
      </c>
      <c r="C143" s="21">
        <v>44943</v>
      </c>
      <c r="D143" s="33">
        <v>45077</v>
      </c>
      <c r="E143" s="45">
        <v>8911000</v>
      </c>
      <c r="F143" s="46">
        <v>4921000</v>
      </c>
      <c r="G143" s="68">
        <f t="shared" si="4"/>
        <v>0.55223880597014929</v>
      </c>
      <c r="H143" s="46">
        <f t="shared" si="5"/>
        <v>3990000</v>
      </c>
      <c r="J143" s="70"/>
    </row>
    <row r="144" spans="1:10" ht="34.5" x14ac:dyDescent="0.35">
      <c r="A144" s="11" t="s">
        <v>222</v>
      </c>
      <c r="B144" s="48" t="s">
        <v>344</v>
      </c>
      <c r="C144" s="21">
        <v>44943</v>
      </c>
      <c r="D144" s="33">
        <v>45291</v>
      </c>
      <c r="E144" s="45">
        <v>47592905</v>
      </c>
      <c r="F144" s="46">
        <v>10238009</v>
      </c>
      <c r="G144" s="68">
        <f t="shared" si="4"/>
        <v>0.21511628676585301</v>
      </c>
      <c r="H144" s="46">
        <f t="shared" si="5"/>
        <v>37354896</v>
      </c>
      <c r="J144" s="70"/>
    </row>
    <row r="145" spans="1:10" ht="34.5" x14ac:dyDescent="0.35">
      <c r="A145" s="11" t="s">
        <v>199</v>
      </c>
      <c r="B145" s="16" t="s">
        <v>10</v>
      </c>
      <c r="C145" s="21">
        <v>44943</v>
      </c>
      <c r="D145" s="24">
        <v>45077</v>
      </c>
      <c r="E145" s="45">
        <v>18539097</v>
      </c>
      <c r="F145" s="46">
        <v>10238009</v>
      </c>
      <c r="G145" s="68">
        <f t="shared" si="4"/>
        <v>0.55223881724120649</v>
      </c>
      <c r="H145" s="46">
        <f t="shared" si="5"/>
        <v>8301088</v>
      </c>
      <c r="J145" s="70"/>
    </row>
    <row r="146" spans="1:10" ht="34.5" x14ac:dyDescent="0.35">
      <c r="A146" s="11" t="s">
        <v>200</v>
      </c>
      <c r="B146" s="16" t="s">
        <v>10</v>
      </c>
      <c r="C146" s="21">
        <v>44943</v>
      </c>
      <c r="D146" s="33">
        <v>44985</v>
      </c>
      <c r="E146" s="45">
        <v>28555750</v>
      </c>
      <c r="F146" s="46">
        <v>3652480</v>
      </c>
      <c r="G146" s="68">
        <f t="shared" si="4"/>
        <v>0.1279069889601919</v>
      </c>
      <c r="H146" s="46">
        <f t="shared" si="5"/>
        <v>24903270</v>
      </c>
      <c r="J146" s="70"/>
    </row>
    <row r="147" spans="1:10" ht="34.5" x14ac:dyDescent="0.35">
      <c r="A147" s="11" t="s">
        <v>201</v>
      </c>
      <c r="B147" s="16" t="s">
        <v>10</v>
      </c>
      <c r="C147" s="21">
        <v>44943</v>
      </c>
      <c r="D147" s="24">
        <v>45077</v>
      </c>
      <c r="E147" s="45">
        <v>11123461</v>
      </c>
      <c r="F147" s="46">
        <v>6142807</v>
      </c>
      <c r="G147" s="68">
        <f t="shared" si="4"/>
        <v>0.55223882207165553</v>
      </c>
      <c r="H147" s="46">
        <f t="shared" si="5"/>
        <v>4980654</v>
      </c>
      <c r="J147" s="70"/>
    </row>
    <row r="148" spans="1:10" ht="57.5" x14ac:dyDescent="0.35">
      <c r="A148" s="11" t="s">
        <v>202</v>
      </c>
      <c r="B148" s="16" t="s">
        <v>16</v>
      </c>
      <c r="C148" s="21">
        <v>44943</v>
      </c>
      <c r="D148" s="24">
        <v>45077</v>
      </c>
      <c r="E148" s="45">
        <v>25559227</v>
      </c>
      <c r="F148" s="46">
        <v>14114797</v>
      </c>
      <c r="G148" s="68">
        <f t="shared" si="4"/>
        <v>0.55223880597014929</v>
      </c>
      <c r="H148" s="46">
        <f t="shared" si="5"/>
        <v>11444430</v>
      </c>
      <c r="J148" s="70"/>
    </row>
    <row r="149" spans="1:10" ht="57.5" x14ac:dyDescent="0.35">
      <c r="A149" s="11" t="s">
        <v>195</v>
      </c>
      <c r="B149" s="48" t="s">
        <v>14</v>
      </c>
      <c r="C149" s="21">
        <v>44943</v>
      </c>
      <c r="D149" s="53">
        <v>45077</v>
      </c>
      <c r="E149" s="45">
        <v>11123461</v>
      </c>
      <c r="F149" s="46">
        <v>6142807</v>
      </c>
      <c r="G149" s="68">
        <f t="shared" si="4"/>
        <v>0.55223882207165553</v>
      </c>
      <c r="H149" s="46">
        <f t="shared" si="5"/>
        <v>4980654</v>
      </c>
      <c r="J149" s="70"/>
    </row>
    <row r="150" spans="1:10" ht="57.5" x14ac:dyDescent="0.35">
      <c r="A150" s="11" t="s">
        <v>203</v>
      </c>
      <c r="B150" s="48" t="s">
        <v>329</v>
      </c>
      <c r="C150" s="21">
        <v>44943</v>
      </c>
      <c r="D150" s="24">
        <v>45077</v>
      </c>
      <c r="E150" s="45">
        <v>31241470</v>
      </c>
      <c r="F150" s="46">
        <v>17252752</v>
      </c>
      <c r="G150" s="68">
        <f t="shared" si="4"/>
        <v>0.55223880310369522</v>
      </c>
      <c r="H150" s="46">
        <f t="shared" si="5"/>
        <v>13988718</v>
      </c>
      <c r="J150" s="70"/>
    </row>
    <row r="151" spans="1:10" ht="34.5" x14ac:dyDescent="0.35">
      <c r="A151" s="11" t="s">
        <v>174</v>
      </c>
      <c r="B151" s="16" t="s">
        <v>326</v>
      </c>
      <c r="C151" s="21">
        <v>44943</v>
      </c>
      <c r="D151" s="24">
        <v>45077</v>
      </c>
      <c r="E151" s="45">
        <v>18539097</v>
      </c>
      <c r="F151" s="46">
        <v>10238009</v>
      </c>
      <c r="G151" s="68">
        <f t="shared" si="4"/>
        <v>0.55223881724120649</v>
      </c>
      <c r="H151" s="46">
        <f t="shared" si="5"/>
        <v>8301088</v>
      </c>
      <c r="J151" s="70"/>
    </row>
    <row r="152" spans="1:10" ht="57.5" x14ac:dyDescent="0.35">
      <c r="A152" s="11" t="s">
        <v>204</v>
      </c>
      <c r="B152" s="48" t="s">
        <v>330</v>
      </c>
      <c r="C152" s="21">
        <v>44943</v>
      </c>
      <c r="D152" s="24">
        <v>45077</v>
      </c>
      <c r="E152" s="45">
        <v>22722755</v>
      </c>
      <c r="F152" s="46">
        <v>12548387</v>
      </c>
      <c r="G152" s="68">
        <f t="shared" si="4"/>
        <v>0.55223880202906739</v>
      </c>
      <c r="H152" s="46">
        <f t="shared" si="5"/>
        <v>10174368</v>
      </c>
      <c r="J152" s="70"/>
    </row>
    <row r="153" spans="1:10" ht="46" x14ac:dyDescent="0.35">
      <c r="A153" s="11" t="s">
        <v>205</v>
      </c>
      <c r="B153" s="48" t="s">
        <v>331</v>
      </c>
      <c r="C153" s="21">
        <v>44943</v>
      </c>
      <c r="D153" s="24">
        <v>45077</v>
      </c>
      <c r="E153" s="45">
        <v>19870708</v>
      </c>
      <c r="F153" s="46">
        <v>8452465</v>
      </c>
      <c r="G153" s="68">
        <f t="shared" si="4"/>
        <v>0.42537311705249758</v>
      </c>
      <c r="H153" s="46">
        <f t="shared" si="5"/>
        <v>11418243</v>
      </c>
      <c r="J153" s="70"/>
    </row>
    <row r="154" spans="1:10" ht="23" x14ac:dyDescent="0.35">
      <c r="A154" s="11" t="s">
        <v>175</v>
      </c>
      <c r="B154" s="16" t="s">
        <v>257</v>
      </c>
      <c r="C154" s="21">
        <v>44943</v>
      </c>
      <c r="D154" s="24">
        <v>45077</v>
      </c>
      <c r="E154" s="45">
        <v>18539097</v>
      </c>
      <c r="F154" s="46">
        <v>10238009</v>
      </c>
      <c r="G154" s="68">
        <f t="shared" si="4"/>
        <v>0.55223881724120649</v>
      </c>
      <c r="H154" s="46">
        <f t="shared" si="5"/>
        <v>8301088</v>
      </c>
      <c r="J154" s="70"/>
    </row>
    <row r="155" spans="1:10" ht="57.5" x14ac:dyDescent="0.35">
      <c r="A155" s="11" t="s">
        <v>193</v>
      </c>
      <c r="B155" s="16" t="s">
        <v>14</v>
      </c>
      <c r="C155" s="21">
        <v>44943</v>
      </c>
      <c r="D155" s="53">
        <v>45077</v>
      </c>
      <c r="E155" s="54">
        <v>11123461</v>
      </c>
      <c r="F155" s="46">
        <v>6142807</v>
      </c>
      <c r="G155" s="68">
        <f t="shared" si="4"/>
        <v>0.55223882207165553</v>
      </c>
      <c r="H155" s="46">
        <f t="shared" si="5"/>
        <v>4980654</v>
      </c>
      <c r="J155" s="70"/>
    </row>
    <row r="156" spans="1:10" ht="57.5" x14ac:dyDescent="0.35">
      <c r="A156" s="11" t="s">
        <v>206</v>
      </c>
      <c r="B156" s="48" t="s">
        <v>332</v>
      </c>
      <c r="C156" s="21">
        <v>44943</v>
      </c>
      <c r="D156" s="24">
        <v>45077</v>
      </c>
      <c r="E156" s="54">
        <v>28401899</v>
      </c>
      <c r="F156" s="46">
        <v>15684631</v>
      </c>
      <c r="G156" s="68">
        <f t="shared" si="4"/>
        <v>0.55223881332723557</v>
      </c>
      <c r="H156" s="46">
        <f t="shared" si="5"/>
        <v>12717268</v>
      </c>
      <c r="J156" s="70"/>
    </row>
    <row r="157" spans="1:10" ht="23" x14ac:dyDescent="0.35">
      <c r="A157" s="11" t="s">
        <v>176</v>
      </c>
      <c r="B157" s="16" t="s">
        <v>257</v>
      </c>
      <c r="C157" s="21">
        <v>44943</v>
      </c>
      <c r="D157" s="24">
        <v>45077</v>
      </c>
      <c r="E157" s="45">
        <v>18539097</v>
      </c>
      <c r="F157" s="46">
        <v>10238009</v>
      </c>
      <c r="G157" s="68">
        <f t="shared" si="4"/>
        <v>0.55223881724120649</v>
      </c>
      <c r="H157" s="46">
        <f t="shared" si="5"/>
        <v>8301088</v>
      </c>
      <c r="J157" s="70"/>
    </row>
    <row r="158" spans="1:10" ht="46" x14ac:dyDescent="0.35">
      <c r="A158" s="11" t="s">
        <v>207</v>
      </c>
      <c r="B158" s="48" t="s">
        <v>17</v>
      </c>
      <c r="C158" s="21">
        <v>44943</v>
      </c>
      <c r="D158" s="24">
        <v>45077</v>
      </c>
      <c r="E158" s="45">
        <v>19870708</v>
      </c>
      <c r="F158" s="46">
        <v>10973376</v>
      </c>
      <c r="G158" s="68">
        <f t="shared" si="4"/>
        <v>0.55223880296565175</v>
      </c>
      <c r="H158" s="46">
        <f t="shared" si="5"/>
        <v>8897332</v>
      </c>
      <c r="J158" s="70"/>
    </row>
    <row r="159" spans="1:10" ht="46" x14ac:dyDescent="0.35">
      <c r="A159" s="11" t="s">
        <v>218</v>
      </c>
      <c r="B159" s="48" t="s">
        <v>341</v>
      </c>
      <c r="C159" s="21">
        <v>44943</v>
      </c>
      <c r="D159" s="24">
        <v>45077</v>
      </c>
      <c r="E159" s="45">
        <v>14213309</v>
      </c>
      <c r="F159" s="46">
        <v>7849141</v>
      </c>
      <c r="G159" s="68">
        <f t="shared" si="4"/>
        <v>0.55223882067152696</v>
      </c>
      <c r="H159" s="46">
        <f t="shared" si="5"/>
        <v>6364168</v>
      </c>
      <c r="J159" s="70"/>
    </row>
    <row r="160" spans="1:10" ht="46" x14ac:dyDescent="0.35">
      <c r="A160" s="11" t="s">
        <v>177</v>
      </c>
      <c r="B160" s="16" t="s">
        <v>258</v>
      </c>
      <c r="C160" s="21">
        <v>44943</v>
      </c>
      <c r="D160" s="24">
        <v>45077</v>
      </c>
      <c r="E160" s="45">
        <v>19870708</v>
      </c>
      <c r="F160" s="46">
        <v>10973376</v>
      </c>
      <c r="G160" s="68">
        <f t="shared" si="4"/>
        <v>0.55223880296565175</v>
      </c>
      <c r="H160" s="46">
        <f t="shared" si="5"/>
        <v>8897332</v>
      </c>
      <c r="J160" s="70"/>
    </row>
    <row r="161" spans="1:10" ht="46" x14ac:dyDescent="0.35">
      <c r="A161" s="11" t="s">
        <v>219</v>
      </c>
      <c r="B161" s="48" t="s">
        <v>316</v>
      </c>
      <c r="C161" s="21">
        <v>44943</v>
      </c>
      <c r="D161" s="24">
        <v>45291</v>
      </c>
      <c r="E161" s="45">
        <v>80201983</v>
      </c>
      <c r="F161" s="46">
        <v>17252752</v>
      </c>
      <c r="G161" s="68">
        <f t="shared" si="4"/>
        <v>0.21511627711249984</v>
      </c>
      <c r="H161" s="46">
        <f t="shared" si="5"/>
        <v>62949231</v>
      </c>
      <c r="J161" s="70"/>
    </row>
    <row r="162" spans="1:10" ht="46" x14ac:dyDescent="0.35">
      <c r="A162" s="11" t="s">
        <v>215</v>
      </c>
      <c r="B162" s="48" t="s">
        <v>338</v>
      </c>
      <c r="C162" s="21">
        <v>44943</v>
      </c>
      <c r="D162" s="24">
        <v>45077</v>
      </c>
      <c r="E162" s="45">
        <v>25559227</v>
      </c>
      <c r="F162" s="46">
        <v>14114797</v>
      </c>
      <c r="G162" s="68">
        <f t="shared" si="4"/>
        <v>0.55223880597014929</v>
      </c>
      <c r="H162" s="46">
        <f t="shared" si="5"/>
        <v>11444430</v>
      </c>
      <c r="J162" s="70"/>
    </row>
    <row r="163" spans="1:10" ht="57.5" x14ac:dyDescent="0.35">
      <c r="A163" s="11" t="s">
        <v>216</v>
      </c>
      <c r="B163" s="48" t="s">
        <v>339</v>
      </c>
      <c r="C163" s="21">
        <v>44943</v>
      </c>
      <c r="D163" s="24">
        <v>45077</v>
      </c>
      <c r="E163" s="45">
        <v>18539097</v>
      </c>
      <c r="F163" s="46">
        <v>10238009</v>
      </c>
      <c r="G163" s="68">
        <f t="shared" si="4"/>
        <v>0.55223881724120649</v>
      </c>
      <c r="H163" s="46">
        <f t="shared" si="5"/>
        <v>8301088</v>
      </c>
      <c r="J163" s="70"/>
    </row>
    <row r="164" spans="1:10" ht="57.5" x14ac:dyDescent="0.35">
      <c r="A164" s="11" t="s">
        <v>194</v>
      </c>
      <c r="B164" s="48" t="s">
        <v>14</v>
      </c>
      <c r="C164" s="21">
        <v>44943</v>
      </c>
      <c r="D164" s="53">
        <v>45077</v>
      </c>
      <c r="E164" s="45">
        <v>11123461</v>
      </c>
      <c r="F164" s="46">
        <v>6142807</v>
      </c>
      <c r="G164" s="68">
        <f t="shared" si="4"/>
        <v>0.55223882207165553</v>
      </c>
      <c r="H164" s="46">
        <f t="shared" si="5"/>
        <v>4980654</v>
      </c>
      <c r="J164" s="70"/>
    </row>
    <row r="165" spans="1:10" ht="46" x14ac:dyDescent="0.35">
      <c r="A165" s="11" t="s">
        <v>179</v>
      </c>
      <c r="B165" s="16" t="s">
        <v>259</v>
      </c>
      <c r="C165" s="21">
        <v>44943</v>
      </c>
      <c r="D165" s="24">
        <v>45077</v>
      </c>
      <c r="E165" s="45">
        <v>14213309</v>
      </c>
      <c r="F165" s="46">
        <v>7849141</v>
      </c>
      <c r="G165" s="68">
        <f t="shared" si="4"/>
        <v>0.55223882067152696</v>
      </c>
      <c r="H165" s="46">
        <f t="shared" si="5"/>
        <v>6364168</v>
      </c>
      <c r="J165" s="70"/>
    </row>
    <row r="166" spans="1:10" ht="34.5" x14ac:dyDescent="0.35">
      <c r="A166" s="11" t="s">
        <v>180</v>
      </c>
      <c r="B166" s="16" t="s">
        <v>260</v>
      </c>
      <c r="C166" s="21">
        <v>44943</v>
      </c>
      <c r="D166" s="24">
        <v>45077</v>
      </c>
      <c r="E166" s="45">
        <v>25559227</v>
      </c>
      <c r="F166" s="46">
        <v>14114797</v>
      </c>
      <c r="G166" s="68">
        <f t="shared" si="4"/>
        <v>0.55223880597014929</v>
      </c>
      <c r="H166" s="46">
        <f t="shared" si="5"/>
        <v>11444430</v>
      </c>
      <c r="J166" s="70"/>
    </row>
    <row r="167" spans="1:10" ht="46" x14ac:dyDescent="0.35">
      <c r="A167" s="11" t="s">
        <v>217</v>
      </c>
      <c r="B167" s="48" t="s">
        <v>340</v>
      </c>
      <c r="C167" s="21">
        <v>44943</v>
      </c>
      <c r="D167" s="24">
        <v>45077</v>
      </c>
      <c r="E167" s="45">
        <v>18539097</v>
      </c>
      <c r="F167" s="46">
        <v>10238009</v>
      </c>
      <c r="G167" s="68">
        <f t="shared" si="4"/>
        <v>0.55223881724120649</v>
      </c>
      <c r="H167" s="46">
        <f t="shared" si="5"/>
        <v>8301088</v>
      </c>
      <c r="J167" s="70"/>
    </row>
    <row r="168" spans="1:10" ht="69" x14ac:dyDescent="0.35">
      <c r="A168" s="11" t="s">
        <v>178</v>
      </c>
      <c r="B168" s="16" t="s">
        <v>265</v>
      </c>
      <c r="C168" s="21">
        <v>44943</v>
      </c>
      <c r="D168" s="24">
        <v>45077</v>
      </c>
      <c r="E168" s="45">
        <v>11123461</v>
      </c>
      <c r="F168" s="46">
        <v>6142807</v>
      </c>
      <c r="G168" s="68">
        <f t="shared" si="4"/>
        <v>0.55223882207165553</v>
      </c>
      <c r="H168" s="46">
        <f t="shared" si="5"/>
        <v>4980654</v>
      </c>
      <c r="J168" s="70"/>
    </row>
    <row r="169" spans="1:10" ht="69" x14ac:dyDescent="0.35">
      <c r="A169" s="11" t="s">
        <v>181</v>
      </c>
      <c r="B169" s="16" t="s">
        <v>265</v>
      </c>
      <c r="C169" s="21">
        <v>44943</v>
      </c>
      <c r="D169" s="24">
        <v>45077</v>
      </c>
      <c r="E169" s="45">
        <v>11123461</v>
      </c>
      <c r="F169" s="46">
        <v>6142807</v>
      </c>
      <c r="G169" s="68">
        <f t="shared" si="4"/>
        <v>0.55223882207165553</v>
      </c>
      <c r="H169" s="46">
        <f t="shared" si="5"/>
        <v>4980654</v>
      </c>
      <c r="J169" s="70"/>
    </row>
    <row r="170" spans="1:10" ht="69" x14ac:dyDescent="0.35">
      <c r="A170" s="11" t="s">
        <v>182</v>
      </c>
      <c r="B170" s="16" t="s">
        <v>265</v>
      </c>
      <c r="C170" s="21">
        <v>44943</v>
      </c>
      <c r="D170" s="24">
        <v>45077</v>
      </c>
      <c r="E170" s="45">
        <v>11123461</v>
      </c>
      <c r="F170" s="46">
        <v>6142807</v>
      </c>
      <c r="G170" s="68">
        <f t="shared" si="4"/>
        <v>0.55223882207165553</v>
      </c>
      <c r="H170" s="46">
        <f t="shared" si="5"/>
        <v>4980654</v>
      </c>
      <c r="J170" s="70"/>
    </row>
    <row r="171" spans="1:10" ht="69" x14ac:dyDescent="0.35">
      <c r="A171" s="11" t="s">
        <v>183</v>
      </c>
      <c r="B171" s="16" t="s">
        <v>265</v>
      </c>
      <c r="C171" s="21">
        <v>44943</v>
      </c>
      <c r="D171" s="24">
        <v>45077</v>
      </c>
      <c r="E171" s="45">
        <v>11123461</v>
      </c>
      <c r="F171" s="46">
        <v>6142807</v>
      </c>
      <c r="G171" s="68">
        <f t="shared" si="4"/>
        <v>0.55223882207165553</v>
      </c>
      <c r="H171" s="46">
        <f t="shared" si="5"/>
        <v>4980654</v>
      </c>
      <c r="J171" s="70"/>
    </row>
    <row r="172" spans="1:10" ht="69" x14ac:dyDescent="0.35">
      <c r="A172" s="11" t="s">
        <v>184</v>
      </c>
      <c r="B172" s="16" t="s">
        <v>265</v>
      </c>
      <c r="C172" s="21">
        <v>44943</v>
      </c>
      <c r="D172" s="24">
        <v>45077</v>
      </c>
      <c r="E172" s="45">
        <v>11123461</v>
      </c>
      <c r="F172" s="46">
        <v>6142807</v>
      </c>
      <c r="G172" s="68">
        <f t="shared" si="4"/>
        <v>0.55223882207165553</v>
      </c>
      <c r="H172" s="46">
        <f t="shared" si="5"/>
        <v>4980654</v>
      </c>
      <c r="J172" s="70"/>
    </row>
    <row r="173" spans="1:10" ht="69" x14ac:dyDescent="0.35">
      <c r="A173" s="11" t="s">
        <v>185</v>
      </c>
      <c r="B173" s="16" t="s">
        <v>265</v>
      </c>
      <c r="C173" s="21">
        <v>44943</v>
      </c>
      <c r="D173" s="24">
        <v>45077</v>
      </c>
      <c r="E173" s="45">
        <v>11123461</v>
      </c>
      <c r="F173" s="46">
        <v>6142807</v>
      </c>
      <c r="G173" s="68">
        <f t="shared" si="4"/>
        <v>0.55223882207165553</v>
      </c>
      <c r="H173" s="46">
        <f t="shared" si="5"/>
        <v>4980654</v>
      </c>
      <c r="J173" s="70"/>
    </row>
    <row r="174" spans="1:10" ht="57.5" x14ac:dyDescent="0.35">
      <c r="A174" s="11" t="s">
        <v>220</v>
      </c>
      <c r="B174" s="48" t="s">
        <v>342</v>
      </c>
      <c r="C174" s="21">
        <v>44943</v>
      </c>
      <c r="D174" s="24">
        <v>45291</v>
      </c>
      <c r="E174" s="45">
        <v>102070923</v>
      </c>
      <c r="F174" s="46">
        <v>10088405</v>
      </c>
      <c r="G174" s="68">
        <f t="shared" si="4"/>
        <v>9.8837207536567495E-2</v>
      </c>
      <c r="H174" s="46">
        <f t="shared" si="5"/>
        <v>91982518</v>
      </c>
      <c r="J174" s="70"/>
    </row>
    <row r="175" spans="1:10" ht="69" x14ac:dyDescent="0.35">
      <c r="A175" s="11" t="s">
        <v>186</v>
      </c>
      <c r="B175" s="16" t="s">
        <v>265</v>
      </c>
      <c r="C175" s="21">
        <v>44943</v>
      </c>
      <c r="D175" s="24">
        <v>45077</v>
      </c>
      <c r="E175" s="45">
        <v>11123461</v>
      </c>
      <c r="F175" s="46">
        <v>6142807</v>
      </c>
      <c r="G175" s="68">
        <f t="shared" si="4"/>
        <v>0.55223882207165553</v>
      </c>
      <c r="H175" s="46">
        <f t="shared" si="5"/>
        <v>4980654</v>
      </c>
      <c r="J175" s="70"/>
    </row>
    <row r="176" spans="1:10" ht="69" x14ac:dyDescent="0.35">
      <c r="A176" s="11" t="s">
        <v>187</v>
      </c>
      <c r="B176" s="16" t="s">
        <v>265</v>
      </c>
      <c r="C176" s="50">
        <v>44943</v>
      </c>
      <c r="D176" s="24">
        <v>45077</v>
      </c>
      <c r="E176" s="45">
        <v>11123461</v>
      </c>
      <c r="F176" s="46">
        <v>6142807</v>
      </c>
      <c r="G176" s="68">
        <f t="shared" si="4"/>
        <v>0.55223882207165553</v>
      </c>
      <c r="H176" s="46">
        <f t="shared" si="5"/>
        <v>4980654</v>
      </c>
      <c r="J176" s="70"/>
    </row>
    <row r="177" spans="1:10" ht="69" x14ac:dyDescent="0.35">
      <c r="A177" s="11" t="s">
        <v>188</v>
      </c>
      <c r="B177" s="16" t="s">
        <v>265</v>
      </c>
      <c r="C177" s="50">
        <v>44943</v>
      </c>
      <c r="D177" s="24">
        <v>45077</v>
      </c>
      <c r="E177" s="45">
        <v>11123461</v>
      </c>
      <c r="F177" s="46">
        <v>6142807</v>
      </c>
      <c r="G177" s="68">
        <f t="shared" si="4"/>
        <v>0.55223882207165553</v>
      </c>
      <c r="H177" s="46">
        <f t="shared" si="5"/>
        <v>4980654</v>
      </c>
      <c r="J177" s="70"/>
    </row>
    <row r="178" spans="1:10" ht="69" x14ac:dyDescent="0.35">
      <c r="A178" s="11" t="s">
        <v>189</v>
      </c>
      <c r="B178" s="16" t="s">
        <v>265</v>
      </c>
      <c r="C178" s="50">
        <v>44943</v>
      </c>
      <c r="D178" s="24">
        <v>45077</v>
      </c>
      <c r="E178" s="45">
        <v>11123461</v>
      </c>
      <c r="F178" s="46">
        <v>6142807</v>
      </c>
      <c r="G178" s="68">
        <f t="shared" si="4"/>
        <v>0.55223882207165553</v>
      </c>
      <c r="H178" s="46">
        <f t="shared" si="5"/>
        <v>4980654</v>
      </c>
      <c r="J178" s="70"/>
    </row>
    <row r="179" spans="1:10" ht="69" x14ac:dyDescent="0.35">
      <c r="A179" s="11" t="s">
        <v>190</v>
      </c>
      <c r="B179" s="16" t="s">
        <v>265</v>
      </c>
      <c r="C179" s="50">
        <v>44943</v>
      </c>
      <c r="D179" s="24">
        <v>45077</v>
      </c>
      <c r="E179" s="45">
        <v>11123461</v>
      </c>
      <c r="F179" s="46">
        <v>6142807</v>
      </c>
      <c r="G179" s="68">
        <f t="shared" si="4"/>
        <v>0.55223882207165553</v>
      </c>
      <c r="H179" s="46">
        <f t="shared" si="5"/>
        <v>4980654</v>
      </c>
      <c r="J179" s="70"/>
    </row>
    <row r="180" spans="1:10" ht="46" x14ac:dyDescent="0.35">
      <c r="A180" s="11" t="s">
        <v>191</v>
      </c>
      <c r="B180" s="16" t="s">
        <v>262</v>
      </c>
      <c r="C180" s="21">
        <v>44943</v>
      </c>
      <c r="D180" s="24">
        <v>45077</v>
      </c>
      <c r="E180" s="45">
        <v>28401899</v>
      </c>
      <c r="F180" s="46">
        <v>15684631</v>
      </c>
      <c r="G180" s="68">
        <f t="shared" si="4"/>
        <v>0.55223881332723557</v>
      </c>
      <c r="H180" s="46">
        <f t="shared" si="5"/>
        <v>12717268</v>
      </c>
      <c r="J180" s="70"/>
    </row>
    <row r="181" spans="1:10" ht="34.5" x14ac:dyDescent="0.35">
      <c r="A181" s="11" t="s">
        <v>192</v>
      </c>
      <c r="B181" s="16" t="s">
        <v>264</v>
      </c>
      <c r="C181" s="21">
        <v>44943</v>
      </c>
      <c r="D181" s="24">
        <v>45291</v>
      </c>
      <c r="E181" s="45">
        <v>36487897</v>
      </c>
      <c r="F181" s="46">
        <v>7849141</v>
      </c>
      <c r="G181" s="68">
        <f t="shared" si="4"/>
        <v>0.21511628910813907</v>
      </c>
      <c r="H181" s="46">
        <f t="shared" si="5"/>
        <v>28638756</v>
      </c>
      <c r="J181" s="70"/>
    </row>
    <row r="182" spans="1:10" ht="69" x14ac:dyDescent="0.35">
      <c r="A182" s="11" t="s">
        <v>208</v>
      </c>
      <c r="B182" s="48" t="s">
        <v>333</v>
      </c>
      <c r="C182" s="21">
        <v>44943</v>
      </c>
      <c r="D182" s="24">
        <v>45291</v>
      </c>
      <c r="E182" s="45">
        <v>72912337</v>
      </c>
      <c r="F182" s="46">
        <v>15684631</v>
      </c>
      <c r="G182" s="68">
        <f t="shared" si="4"/>
        <v>0.21511628409332154</v>
      </c>
      <c r="H182" s="46">
        <f t="shared" si="5"/>
        <v>57227706</v>
      </c>
      <c r="J182" s="70"/>
    </row>
    <row r="183" spans="1:10" ht="57.5" x14ac:dyDescent="0.35">
      <c r="A183" s="13" t="s">
        <v>196</v>
      </c>
      <c r="B183" s="16" t="s">
        <v>14</v>
      </c>
      <c r="C183" s="21">
        <v>44943</v>
      </c>
      <c r="D183" s="53">
        <v>45077</v>
      </c>
      <c r="E183" s="45">
        <v>11123461</v>
      </c>
      <c r="F183" s="46">
        <v>6142807</v>
      </c>
      <c r="G183" s="68">
        <f t="shared" si="4"/>
        <v>0.55223882207165553</v>
      </c>
      <c r="H183" s="46">
        <f t="shared" si="5"/>
        <v>4980654</v>
      </c>
      <c r="J183" s="70"/>
    </row>
    <row r="184" spans="1:10" ht="46" x14ac:dyDescent="0.35">
      <c r="A184" s="11" t="s">
        <v>197</v>
      </c>
      <c r="B184" s="16" t="s">
        <v>327</v>
      </c>
      <c r="C184" s="21">
        <v>44943</v>
      </c>
      <c r="D184" s="53">
        <v>45077</v>
      </c>
      <c r="E184" s="45">
        <v>8911000</v>
      </c>
      <c r="F184" s="46">
        <v>4921000</v>
      </c>
      <c r="G184" s="68">
        <f t="shared" si="4"/>
        <v>0.55223880597014929</v>
      </c>
      <c r="H184" s="46">
        <f t="shared" si="5"/>
        <v>3990000</v>
      </c>
      <c r="J184" s="70"/>
    </row>
    <row r="185" spans="1:10" ht="57.5" x14ac:dyDescent="0.35">
      <c r="A185" s="11" t="s">
        <v>172</v>
      </c>
      <c r="B185" s="48" t="s">
        <v>22</v>
      </c>
      <c r="C185" s="21">
        <v>44943</v>
      </c>
      <c r="D185" s="24">
        <v>45077</v>
      </c>
      <c r="E185" s="45">
        <v>22722755</v>
      </c>
      <c r="F185" s="46">
        <v>12548387</v>
      </c>
      <c r="G185" s="68">
        <f t="shared" si="4"/>
        <v>0.55223880202906739</v>
      </c>
      <c r="H185" s="46">
        <f t="shared" si="5"/>
        <v>10174368</v>
      </c>
      <c r="J185" s="70"/>
    </row>
    <row r="186" spans="1:10" ht="57.5" x14ac:dyDescent="0.35">
      <c r="A186" s="11" t="s">
        <v>170</v>
      </c>
      <c r="B186" s="48" t="s">
        <v>20</v>
      </c>
      <c r="C186" s="21">
        <v>44943</v>
      </c>
      <c r="D186" s="24">
        <v>45077</v>
      </c>
      <c r="E186" s="45">
        <v>22722755</v>
      </c>
      <c r="F186" s="46">
        <v>12548387</v>
      </c>
      <c r="G186" s="68">
        <f t="shared" si="4"/>
        <v>0.55223880202906739</v>
      </c>
      <c r="H186" s="46">
        <f t="shared" si="5"/>
        <v>10174368</v>
      </c>
      <c r="J186" s="70"/>
    </row>
    <row r="187" spans="1:10" ht="69" x14ac:dyDescent="0.35">
      <c r="A187" s="11" t="s">
        <v>168</v>
      </c>
      <c r="B187" s="48" t="s">
        <v>323</v>
      </c>
      <c r="C187" s="21">
        <v>44943</v>
      </c>
      <c r="D187" s="24">
        <v>45077</v>
      </c>
      <c r="E187" s="45">
        <v>25559227</v>
      </c>
      <c r="F187" s="46">
        <v>14114797</v>
      </c>
      <c r="G187" s="68">
        <f t="shared" si="4"/>
        <v>0.55223880597014929</v>
      </c>
      <c r="H187" s="46">
        <f t="shared" si="5"/>
        <v>11444430</v>
      </c>
      <c r="J187" s="70"/>
    </row>
    <row r="188" spans="1:10" ht="57.5" x14ac:dyDescent="0.35">
      <c r="A188" s="11" t="s">
        <v>171</v>
      </c>
      <c r="B188" s="48" t="s">
        <v>325</v>
      </c>
      <c r="C188" s="21">
        <v>44943</v>
      </c>
      <c r="D188" s="24">
        <v>45077</v>
      </c>
      <c r="E188" s="45">
        <v>22722755</v>
      </c>
      <c r="F188" s="46">
        <v>12548387</v>
      </c>
      <c r="G188" s="68">
        <f t="shared" si="4"/>
        <v>0.55223880202906739</v>
      </c>
      <c r="H188" s="46">
        <f t="shared" si="5"/>
        <v>10174368</v>
      </c>
      <c r="J188" s="70"/>
    </row>
    <row r="189" spans="1:10" ht="57.5" x14ac:dyDescent="0.35">
      <c r="A189" s="11" t="s">
        <v>173</v>
      </c>
      <c r="B189" s="48" t="s">
        <v>22</v>
      </c>
      <c r="C189" s="21">
        <v>44943</v>
      </c>
      <c r="D189" s="24">
        <v>45077</v>
      </c>
      <c r="E189" s="45">
        <v>19870708</v>
      </c>
      <c r="F189" s="46">
        <v>10973376</v>
      </c>
      <c r="G189" s="68">
        <f t="shared" si="4"/>
        <v>0.55223880296565175</v>
      </c>
      <c r="H189" s="46">
        <f t="shared" si="5"/>
        <v>8897332</v>
      </c>
      <c r="J189" s="70"/>
    </row>
    <row r="190" spans="1:10" ht="69" x14ac:dyDescent="0.35">
      <c r="A190" s="11" t="s">
        <v>228</v>
      </c>
      <c r="B190" s="48" t="s">
        <v>350</v>
      </c>
      <c r="C190" s="21">
        <v>44943</v>
      </c>
      <c r="D190" s="53">
        <v>45077</v>
      </c>
      <c r="E190" s="45">
        <v>22722755</v>
      </c>
      <c r="F190" s="46">
        <v>12548387</v>
      </c>
      <c r="G190" s="68">
        <f t="shared" si="4"/>
        <v>0.55223880202906739</v>
      </c>
      <c r="H190" s="46">
        <f t="shared" si="5"/>
        <v>10174368</v>
      </c>
      <c r="J190" s="70"/>
    </row>
    <row r="191" spans="1:10" ht="57.5" x14ac:dyDescent="0.35">
      <c r="A191" s="11" t="s">
        <v>167</v>
      </c>
      <c r="B191" s="48" t="s">
        <v>25</v>
      </c>
      <c r="C191" s="21">
        <v>44943</v>
      </c>
      <c r="D191" s="53">
        <v>45077</v>
      </c>
      <c r="E191" s="45">
        <v>25559227</v>
      </c>
      <c r="F191" s="46">
        <v>14114797</v>
      </c>
      <c r="G191" s="68">
        <f t="shared" si="4"/>
        <v>0.55223880597014929</v>
      </c>
      <c r="H191" s="46">
        <f t="shared" si="5"/>
        <v>11444430</v>
      </c>
      <c r="J191" s="70"/>
    </row>
    <row r="192" spans="1:10" ht="57.5" x14ac:dyDescent="0.35">
      <c r="A192" s="11" t="s">
        <v>166</v>
      </c>
      <c r="B192" s="48" t="s">
        <v>25</v>
      </c>
      <c r="C192" s="21">
        <v>44943</v>
      </c>
      <c r="D192" s="53">
        <v>45077</v>
      </c>
      <c r="E192" s="45">
        <v>25559227</v>
      </c>
      <c r="F192" s="46">
        <v>14114797</v>
      </c>
      <c r="G192" s="68">
        <f t="shared" si="4"/>
        <v>0.55223880597014929</v>
      </c>
      <c r="H192" s="46">
        <f t="shared" si="5"/>
        <v>11444430</v>
      </c>
      <c r="J192" s="70"/>
    </row>
    <row r="193" spans="1:10" ht="69" x14ac:dyDescent="0.35">
      <c r="A193" s="11" t="s">
        <v>164</v>
      </c>
      <c r="B193" s="48" t="s">
        <v>322</v>
      </c>
      <c r="C193" s="21">
        <v>44943</v>
      </c>
      <c r="D193" s="53">
        <v>45291</v>
      </c>
      <c r="E193" s="45">
        <v>72912337</v>
      </c>
      <c r="F193" s="46">
        <v>15684631</v>
      </c>
      <c r="G193" s="68">
        <f t="shared" si="4"/>
        <v>0.21511628409332154</v>
      </c>
      <c r="H193" s="46">
        <f t="shared" si="5"/>
        <v>57227706</v>
      </c>
      <c r="J193" s="70"/>
    </row>
    <row r="194" spans="1:10" ht="57.5" x14ac:dyDescent="0.35">
      <c r="A194" s="11" t="s">
        <v>162</v>
      </c>
      <c r="B194" s="48" t="s">
        <v>321</v>
      </c>
      <c r="C194" s="21">
        <v>44943</v>
      </c>
      <c r="D194" s="53">
        <v>45077</v>
      </c>
      <c r="E194" s="45">
        <v>28401899</v>
      </c>
      <c r="F194" s="46">
        <v>15684631</v>
      </c>
      <c r="G194" s="68">
        <f t="shared" si="4"/>
        <v>0.55223881332723557</v>
      </c>
      <c r="H194" s="46">
        <f t="shared" si="5"/>
        <v>12717268</v>
      </c>
      <c r="J194" s="70"/>
    </row>
    <row r="195" spans="1:10" ht="69" x14ac:dyDescent="0.35">
      <c r="A195" s="11" t="s">
        <v>163</v>
      </c>
      <c r="B195" s="48" t="s">
        <v>322</v>
      </c>
      <c r="C195" s="21">
        <v>44943</v>
      </c>
      <c r="D195" s="53">
        <v>45077</v>
      </c>
      <c r="E195" s="45">
        <v>25559227</v>
      </c>
      <c r="F195" s="46">
        <v>14114797</v>
      </c>
      <c r="G195" s="68">
        <f t="shared" ref="G195:G258" si="6">F195/E195</f>
        <v>0.55223880597014929</v>
      </c>
      <c r="H195" s="46">
        <f t="shared" ref="H195:H258" si="7">+E195-F195</f>
        <v>11444430</v>
      </c>
      <c r="J195" s="70"/>
    </row>
    <row r="196" spans="1:10" ht="69" x14ac:dyDescent="0.35">
      <c r="A196" s="11" t="s">
        <v>165</v>
      </c>
      <c r="B196" s="48" t="s">
        <v>322</v>
      </c>
      <c r="C196" s="21">
        <v>44943</v>
      </c>
      <c r="D196" s="53">
        <v>45077</v>
      </c>
      <c r="E196" s="45">
        <v>25559227</v>
      </c>
      <c r="F196" s="46">
        <v>14114797</v>
      </c>
      <c r="G196" s="68">
        <f t="shared" si="6"/>
        <v>0.55223880597014929</v>
      </c>
      <c r="H196" s="46">
        <f t="shared" si="7"/>
        <v>11444430</v>
      </c>
      <c r="J196" s="70"/>
    </row>
    <row r="197" spans="1:10" ht="46" x14ac:dyDescent="0.35">
      <c r="A197" s="11" t="s">
        <v>160</v>
      </c>
      <c r="B197" s="48" t="s">
        <v>320</v>
      </c>
      <c r="C197" s="21">
        <v>44943</v>
      </c>
      <c r="D197" s="53">
        <v>45077</v>
      </c>
      <c r="E197" s="45">
        <v>22722755</v>
      </c>
      <c r="F197" s="46">
        <v>12548387</v>
      </c>
      <c r="G197" s="68">
        <f t="shared" si="6"/>
        <v>0.55223880202906739</v>
      </c>
      <c r="H197" s="46">
        <f t="shared" si="7"/>
        <v>10174368</v>
      </c>
      <c r="J197" s="70"/>
    </row>
    <row r="198" spans="1:10" ht="46" x14ac:dyDescent="0.35">
      <c r="A198" s="11" t="s">
        <v>161</v>
      </c>
      <c r="B198" s="48" t="s">
        <v>320</v>
      </c>
      <c r="C198" s="21">
        <v>44943</v>
      </c>
      <c r="D198" s="53">
        <v>45077</v>
      </c>
      <c r="E198" s="45">
        <v>22722755</v>
      </c>
      <c r="F198" s="46">
        <v>12548387</v>
      </c>
      <c r="G198" s="68">
        <f t="shared" si="6"/>
        <v>0.55223880202906739</v>
      </c>
      <c r="H198" s="46">
        <f t="shared" si="7"/>
        <v>10174368</v>
      </c>
      <c r="J198" s="70"/>
    </row>
    <row r="199" spans="1:10" ht="46" x14ac:dyDescent="0.35">
      <c r="A199" s="11" t="s">
        <v>169</v>
      </c>
      <c r="B199" s="48" t="s">
        <v>324</v>
      </c>
      <c r="C199" s="21">
        <v>44943</v>
      </c>
      <c r="D199" s="24">
        <v>45077</v>
      </c>
      <c r="E199" s="45">
        <v>25559227</v>
      </c>
      <c r="F199" s="46">
        <v>14114797</v>
      </c>
      <c r="G199" s="68">
        <f t="shared" si="6"/>
        <v>0.55223880597014929</v>
      </c>
      <c r="H199" s="46">
        <f t="shared" si="7"/>
        <v>11444430</v>
      </c>
      <c r="J199" s="70"/>
    </row>
    <row r="200" spans="1:10" ht="80.5" x14ac:dyDescent="0.35">
      <c r="A200" s="11" t="s">
        <v>221</v>
      </c>
      <c r="B200" s="48" t="s">
        <v>343</v>
      </c>
      <c r="C200" s="21">
        <v>44950</v>
      </c>
      <c r="D200" s="24">
        <v>45291</v>
      </c>
      <c r="E200" s="45">
        <v>821392589</v>
      </c>
      <c r="F200" s="46">
        <v>750253056</v>
      </c>
      <c r="G200" s="68">
        <f t="shared" si="6"/>
        <v>0.91339155727396026</v>
      </c>
      <c r="H200" s="46">
        <f t="shared" si="7"/>
        <v>71139533</v>
      </c>
      <c r="J200" s="70"/>
    </row>
    <row r="201" spans="1:10" ht="57.5" x14ac:dyDescent="0.35">
      <c r="A201" s="11" t="s">
        <v>223</v>
      </c>
      <c r="B201" s="16" t="s">
        <v>345</v>
      </c>
      <c r="C201" s="21">
        <v>44949</v>
      </c>
      <c r="D201" s="24">
        <v>45016</v>
      </c>
      <c r="E201" s="45">
        <v>230000000</v>
      </c>
      <c r="F201" s="46">
        <v>230000000</v>
      </c>
      <c r="G201" s="68">
        <f t="shared" si="6"/>
        <v>1</v>
      </c>
      <c r="H201" s="46">
        <f t="shared" si="7"/>
        <v>0</v>
      </c>
      <c r="J201" s="70"/>
    </row>
    <row r="202" spans="1:10" ht="57.5" x14ac:dyDescent="0.35">
      <c r="A202" s="11" t="s">
        <v>224</v>
      </c>
      <c r="B202" s="48" t="s">
        <v>346</v>
      </c>
      <c r="C202" s="21">
        <v>44950</v>
      </c>
      <c r="D202" s="24">
        <v>45230</v>
      </c>
      <c r="E202" s="45">
        <v>3034964301</v>
      </c>
      <c r="F202" s="46">
        <v>2713360782</v>
      </c>
      <c r="G202" s="68">
        <f t="shared" si="6"/>
        <v>0.89403383792882385</v>
      </c>
      <c r="H202" s="46">
        <f t="shared" si="7"/>
        <v>321603519</v>
      </c>
      <c r="J202" s="70"/>
    </row>
    <row r="203" spans="1:10" ht="48.5" x14ac:dyDescent="0.35">
      <c r="A203" s="11" t="s">
        <v>352</v>
      </c>
      <c r="B203" s="48" t="s">
        <v>411</v>
      </c>
      <c r="C203" s="21">
        <v>44958</v>
      </c>
      <c r="D203" s="24">
        <v>45077</v>
      </c>
      <c r="E203" s="45">
        <v>7980000</v>
      </c>
      <c r="F203" s="46">
        <v>3990000</v>
      </c>
      <c r="G203" s="68">
        <f t="shared" si="6"/>
        <v>0.5</v>
      </c>
      <c r="H203" s="46">
        <f t="shared" si="7"/>
        <v>3990000</v>
      </c>
      <c r="J203" s="70"/>
    </row>
    <row r="204" spans="1:10" ht="57.5" x14ac:dyDescent="0.35">
      <c r="A204" s="11" t="s">
        <v>353</v>
      </c>
      <c r="B204" s="48" t="s">
        <v>412</v>
      </c>
      <c r="C204" s="21">
        <v>44958</v>
      </c>
      <c r="D204" s="24">
        <v>45077</v>
      </c>
      <c r="E204" s="45">
        <v>17794664</v>
      </c>
      <c r="F204" s="46">
        <v>8897332</v>
      </c>
      <c r="G204" s="68">
        <f t="shared" si="6"/>
        <v>0.5</v>
      </c>
      <c r="H204" s="46">
        <f t="shared" si="7"/>
        <v>8897332</v>
      </c>
      <c r="J204" s="70"/>
    </row>
    <row r="205" spans="1:10" ht="46" x14ac:dyDescent="0.35">
      <c r="A205" s="11" t="s">
        <v>354</v>
      </c>
      <c r="B205" s="48" t="s">
        <v>413</v>
      </c>
      <c r="C205" s="21">
        <v>44958</v>
      </c>
      <c r="D205" s="24">
        <v>45077</v>
      </c>
      <c r="E205" s="45">
        <v>9961308</v>
      </c>
      <c r="F205" s="46">
        <v>4980654</v>
      </c>
      <c r="G205" s="68">
        <f t="shared" si="6"/>
        <v>0.5</v>
      </c>
      <c r="H205" s="46">
        <f t="shared" si="7"/>
        <v>4980654</v>
      </c>
      <c r="J205" s="70"/>
    </row>
    <row r="206" spans="1:10" ht="69" x14ac:dyDescent="0.35">
      <c r="A206" s="11" t="s">
        <v>355</v>
      </c>
      <c r="B206" s="48" t="s">
        <v>414</v>
      </c>
      <c r="C206" s="21">
        <v>44958</v>
      </c>
      <c r="D206" s="24">
        <v>45077</v>
      </c>
      <c r="E206" s="45">
        <v>12728336</v>
      </c>
      <c r="F206" s="46">
        <v>6364168</v>
      </c>
      <c r="G206" s="68">
        <f t="shared" si="6"/>
        <v>0.5</v>
      </c>
      <c r="H206" s="46">
        <f t="shared" si="7"/>
        <v>6364168</v>
      </c>
      <c r="J206" s="70"/>
    </row>
    <row r="207" spans="1:10" ht="47.5" x14ac:dyDescent="0.35">
      <c r="A207" s="11" t="s">
        <v>356</v>
      </c>
      <c r="B207" s="48" t="s">
        <v>415</v>
      </c>
      <c r="C207" s="21">
        <v>44958</v>
      </c>
      <c r="D207" s="24">
        <v>45077</v>
      </c>
      <c r="E207" s="45">
        <v>9961308</v>
      </c>
      <c r="F207" s="46">
        <v>4980654</v>
      </c>
      <c r="G207" s="68">
        <f t="shared" si="6"/>
        <v>0.5</v>
      </c>
      <c r="H207" s="46">
        <f t="shared" si="7"/>
        <v>4980654</v>
      </c>
      <c r="J207" s="70"/>
    </row>
    <row r="208" spans="1:10" ht="57.5" x14ac:dyDescent="0.35">
      <c r="A208" s="11" t="s">
        <v>357</v>
      </c>
      <c r="B208" s="48" t="s">
        <v>416</v>
      </c>
      <c r="C208" s="21">
        <v>44958</v>
      </c>
      <c r="D208" s="24">
        <v>45077</v>
      </c>
      <c r="E208" s="45">
        <v>20348736</v>
      </c>
      <c r="F208" s="46">
        <v>10174368</v>
      </c>
      <c r="G208" s="68">
        <f t="shared" si="6"/>
        <v>0.5</v>
      </c>
      <c r="H208" s="46">
        <f t="shared" si="7"/>
        <v>10174368</v>
      </c>
      <c r="J208" s="70"/>
    </row>
    <row r="209" spans="1:10" ht="69" x14ac:dyDescent="0.35">
      <c r="A209" s="11" t="s">
        <v>358</v>
      </c>
      <c r="B209" s="48" t="s">
        <v>417</v>
      </c>
      <c r="C209" s="21">
        <v>44958</v>
      </c>
      <c r="D209" s="24">
        <v>45077</v>
      </c>
      <c r="E209" s="45">
        <v>25434536</v>
      </c>
      <c r="F209" s="46">
        <v>12717268</v>
      </c>
      <c r="G209" s="68">
        <f t="shared" si="6"/>
        <v>0.5</v>
      </c>
      <c r="H209" s="46">
        <f t="shared" si="7"/>
        <v>12717268</v>
      </c>
      <c r="J209" s="70"/>
    </row>
    <row r="210" spans="1:10" ht="80.5" x14ac:dyDescent="0.35">
      <c r="A210" s="11" t="s">
        <v>359</v>
      </c>
      <c r="B210" s="48" t="s">
        <v>418</v>
      </c>
      <c r="C210" s="21">
        <v>44958</v>
      </c>
      <c r="D210" s="24">
        <v>45077</v>
      </c>
      <c r="E210" s="45">
        <v>25434536</v>
      </c>
      <c r="F210" s="46">
        <v>6358634</v>
      </c>
      <c r="G210" s="68">
        <f t="shared" si="6"/>
        <v>0.25</v>
      </c>
      <c r="H210" s="46">
        <f t="shared" si="7"/>
        <v>19075902</v>
      </c>
      <c r="J210" s="70"/>
    </row>
    <row r="211" spans="1:10" ht="57.5" x14ac:dyDescent="0.35">
      <c r="A211" s="11" t="s">
        <v>360</v>
      </c>
      <c r="B211" s="48" t="s">
        <v>419</v>
      </c>
      <c r="C211" s="21">
        <v>44958</v>
      </c>
      <c r="D211" s="24">
        <v>45077</v>
      </c>
      <c r="E211" s="45">
        <v>25434536</v>
      </c>
      <c r="F211" s="46">
        <v>12717268</v>
      </c>
      <c r="G211" s="68">
        <f t="shared" si="6"/>
        <v>0.5</v>
      </c>
      <c r="H211" s="46">
        <f t="shared" si="7"/>
        <v>12717268</v>
      </c>
      <c r="J211" s="70"/>
    </row>
    <row r="212" spans="1:10" ht="57.5" x14ac:dyDescent="0.35">
      <c r="A212" s="11" t="s">
        <v>361</v>
      </c>
      <c r="B212" s="48" t="s">
        <v>420</v>
      </c>
      <c r="C212" s="21">
        <v>44958</v>
      </c>
      <c r="D212" s="24">
        <v>45291</v>
      </c>
      <c r="E212" s="45">
        <v>55959024</v>
      </c>
      <c r="F212" s="46">
        <v>10174368</v>
      </c>
      <c r="G212" s="68">
        <f t="shared" si="6"/>
        <v>0.18181818181818182</v>
      </c>
      <c r="H212" s="46">
        <f t="shared" si="7"/>
        <v>45784656</v>
      </c>
      <c r="J212" s="70"/>
    </row>
    <row r="213" spans="1:10" ht="57.5" x14ac:dyDescent="0.35">
      <c r="A213" s="11" t="s">
        <v>362</v>
      </c>
      <c r="B213" s="48" t="s">
        <v>420</v>
      </c>
      <c r="C213" s="21">
        <v>44958</v>
      </c>
      <c r="D213" s="24">
        <v>45077</v>
      </c>
      <c r="E213" s="45">
        <v>22888860</v>
      </c>
      <c r="F213" s="46">
        <v>11444430</v>
      </c>
      <c r="G213" s="68">
        <f t="shared" si="6"/>
        <v>0.5</v>
      </c>
      <c r="H213" s="46">
        <f t="shared" si="7"/>
        <v>11444430</v>
      </c>
      <c r="J213" s="70"/>
    </row>
    <row r="214" spans="1:10" ht="34.5" x14ac:dyDescent="0.35">
      <c r="A214" s="11" t="s">
        <v>363</v>
      </c>
      <c r="B214" s="48" t="s">
        <v>421</v>
      </c>
      <c r="C214" s="21">
        <v>44958</v>
      </c>
      <c r="D214" s="24">
        <v>45077</v>
      </c>
      <c r="E214" s="45">
        <v>9961308</v>
      </c>
      <c r="F214" s="46">
        <v>4980654</v>
      </c>
      <c r="G214" s="68">
        <f t="shared" si="6"/>
        <v>0.5</v>
      </c>
      <c r="H214" s="46">
        <f t="shared" si="7"/>
        <v>4980654</v>
      </c>
      <c r="J214" s="70"/>
    </row>
    <row r="215" spans="1:10" ht="46" x14ac:dyDescent="0.35">
      <c r="A215" s="11" t="s">
        <v>364</v>
      </c>
      <c r="B215" s="48" t="s">
        <v>308</v>
      </c>
      <c r="C215" s="21">
        <v>44958</v>
      </c>
      <c r="D215" s="24">
        <v>45077</v>
      </c>
      <c r="E215" s="45">
        <v>7980000</v>
      </c>
      <c r="F215" s="46">
        <v>3990000</v>
      </c>
      <c r="G215" s="68">
        <f t="shared" si="6"/>
        <v>0.5</v>
      </c>
      <c r="H215" s="46">
        <f t="shared" si="7"/>
        <v>3990000</v>
      </c>
      <c r="J215" s="70"/>
    </row>
    <row r="216" spans="1:10" ht="34.5" x14ac:dyDescent="0.35">
      <c r="A216" s="11" t="s">
        <v>365</v>
      </c>
      <c r="B216" s="48" t="s">
        <v>422</v>
      </c>
      <c r="C216" s="21">
        <v>44958</v>
      </c>
      <c r="D216" s="24">
        <v>45077</v>
      </c>
      <c r="E216" s="45">
        <v>12728336</v>
      </c>
      <c r="F216" s="46">
        <v>6364168</v>
      </c>
      <c r="G216" s="68">
        <f t="shared" si="6"/>
        <v>0.5</v>
      </c>
      <c r="H216" s="46">
        <f t="shared" si="7"/>
        <v>6364168</v>
      </c>
      <c r="J216" s="70"/>
    </row>
    <row r="217" spans="1:10" ht="46" x14ac:dyDescent="0.35">
      <c r="A217" s="11" t="s">
        <v>366</v>
      </c>
      <c r="B217" s="48" t="s">
        <v>423</v>
      </c>
      <c r="C217" s="21">
        <v>44958</v>
      </c>
      <c r="D217" s="24">
        <v>45077</v>
      </c>
      <c r="E217" s="45">
        <v>20348736</v>
      </c>
      <c r="F217" s="46">
        <v>10174368</v>
      </c>
      <c r="G217" s="68">
        <f t="shared" si="6"/>
        <v>0.5</v>
      </c>
      <c r="H217" s="46">
        <f t="shared" si="7"/>
        <v>10174368</v>
      </c>
      <c r="J217" s="70"/>
    </row>
    <row r="218" spans="1:10" ht="34.5" x14ac:dyDescent="0.35">
      <c r="A218" s="11" t="s">
        <v>367</v>
      </c>
      <c r="B218" s="48" t="s">
        <v>424</v>
      </c>
      <c r="C218" s="21">
        <v>44959</v>
      </c>
      <c r="D218" s="24">
        <v>45077</v>
      </c>
      <c r="E218" s="45">
        <v>25222582</v>
      </c>
      <c r="F218" s="46">
        <v>12505314</v>
      </c>
      <c r="G218" s="68">
        <f t="shared" si="6"/>
        <v>0.49579832865643969</v>
      </c>
      <c r="H218" s="46">
        <f t="shared" si="7"/>
        <v>12717268</v>
      </c>
      <c r="J218" s="70"/>
    </row>
    <row r="219" spans="1:10" ht="57.5" x14ac:dyDescent="0.35">
      <c r="A219" s="11" t="s">
        <v>368</v>
      </c>
      <c r="B219" s="48" t="s">
        <v>425</v>
      </c>
      <c r="C219" s="21">
        <v>44958</v>
      </c>
      <c r="D219" s="24">
        <v>45077</v>
      </c>
      <c r="E219" s="45">
        <v>27977436</v>
      </c>
      <c r="F219" s="46">
        <v>13988718</v>
      </c>
      <c r="G219" s="68">
        <f t="shared" si="6"/>
        <v>0.5</v>
      </c>
      <c r="H219" s="46">
        <f t="shared" si="7"/>
        <v>13988718</v>
      </c>
      <c r="J219" s="70"/>
    </row>
    <row r="220" spans="1:10" ht="57.5" x14ac:dyDescent="0.35">
      <c r="A220" s="11" t="s">
        <v>369</v>
      </c>
      <c r="B220" s="48" t="s">
        <v>426</v>
      </c>
      <c r="C220" s="21">
        <v>44958</v>
      </c>
      <c r="D220" s="24">
        <v>44985</v>
      </c>
      <c r="E220" s="45">
        <v>6994359</v>
      </c>
      <c r="F220" s="46">
        <v>6994359</v>
      </c>
      <c r="G220" s="68">
        <f t="shared" si="6"/>
        <v>1</v>
      </c>
      <c r="H220" s="46">
        <f t="shared" si="7"/>
        <v>0</v>
      </c>
      <c r="J220" s="70"/>
    </row>
    <row r="221" spans="1:10" ht="80.5" x14ac:dyDescent="0.35">
      <c r="A221" s="11" t="s">
        <v>370</v>
      </c>
      <c r="B221" s="48" t="s">
        <v>427</v>
      </c>
      <c r="C221" s="21">
        <v>44959</v>
      </c>
      <c r="D221" s="24">
        <v>45077</v>
      </c>
      <c r="E221" s="45">
        <v>27744291</v>
      </c>
      <c r="F221" s="46">
        <v>13755573</v>
      </c>
      <c r="G221" s="68">
        <f t="shared" si="6"/>
        <v>0.49579832477968172</v>
      </c>
      <c r="H221" s="46">
        <f t="shared" si="7"/>
        <v>13988718</v>
      </c>
      <c r="J221" s="70"/>
    </row>
    <row r="222" spans="1:10" ht="34.5" x14ac:dyDescent="0.35">
      <c r="A222" s="11" t="s">
        <v>371</v>
      </c>
      <c r="B222" s="48" t="s">
        <v>10</v>
      </c>
      <c r="C222" s="21">
        <v>44958</v>
      </c>
      <c r="D222" s="24">
        <v>45077</v>
      </c>
      <c r="E222" s="45">
        <v>9961308</v>
      </c>
      <c r="F222" s="46">
        <v>4980654</v>
      </c>
      <c r="G222" s="68">
        <f t="shared" si="6"/>
        <v>0.5</v>
      </c>
      <c r="H222" s="46">
        <f t="shared" si="7"/>
        <v>4980654</v>
      </c>
      <c r="J222" s="70"/>
    </row>
    <row r="223" spans="1:10" ht="46" x14ac:dyDescent="0.35">
      <c r="A223" s="11" t="s">
        <v>372</v>
      </c>
      <c r="B223" s="16" t="s">
        <v>428</v>
      </c>
      <c r="C223" s="21">
        <v>44958</v>
      </c>
      <c r="D223" s="24">
        <v>45077</v>
      </c>
      <c r="E223" s="45">
        <v>20348736</v>
      </c>
      <c r="F223" s="46">
        <v>10174368</v>
      </c>
      <c r="G223" s="68">
        <f t="shared" si="6"/>
        <v>0.5</v>
      </c>
      <c r="H223" s="46">
        <f t="shared" si="7"/>
        <v>10174368</v>
      </c>
      <c r="J223" s="70"/>
    </row>
    <row r="224" spans="1:10" ht="46" x14ac:dyDescent="0.35">
      <c r="A224" s="11" t="s">
        <v>373</v>
      </c>
      <c r="B224" s="16" t="s">
        <v>428</v>
      </c>
      <c r="C224" s="21">
        <v>44958</v>
      </c>
      <c r="D224" s="24">
        <v>45077</v>
      </c>
      <c r="E224" s="45">
        <v>20348736</v>
      </c>
      <c r="F224" s="46">
        <v>10174368</v>
      </c>
      <c r="G224" s="68">
        <f t="shared" si="6"/>
        <v>0.5</v>
      </c>
      <c r="H224" s="46">
        <f t="shared" si="7"/>
        <v>10174368</v>
      </c>
      <c r="J224" s="70"/>
    </row>
    <row r="225" spans="1:10" ht="46" x14ac:dyDescent="0.35">
      <c r="A225" s="11" t="s">
        <v>374</v>
      </c>
      <c r="B225" s="16" t="s">
        <v>428</v>
      </c>
      <c r="C225" s="21">
        <v>44958</v>
      </c>
      <c r="D225" s="24">
        <v>45077</v>
      </c>
      <c r="E225" s="45">
        <v>20348736</v>
      </c>
      <c r="F225" s="46">
        <v>10174368</v>
      </c>
      <c r="G225" s="68">
        <f t="shared" si="6"/>
        <v>0.5</v>
      </c>
      <c r="H225" s="46">
        <f t="shared" si="7"/>
        <v>10174368</v>
      </c>
      <c r="J225" s="70"/>
    </row>
    <row r="226" spans="1:10" ht="46" x14ac:dyDescent="0.35">
      <c r="A226" s="11" t="s">
        <v>375</v>
      </c>
      <c r="B226" s="16" t="s">
        <v>428</v>
      </c>
      <c r="C226" s="21">
        <v>44958</v>
      </c>
      <c r="D226" s="24">
        <v>45077</v>
      </c>
      <c r="E226" s="45">
        <v>20348736</v>
      </c>
      <c r="F226" s="46">
        <v>10174368</v>
      </c>
      <c r="G226" s="68">
        <f t="shared" si="6"/>
        <v>0.5</v>
      </c>
      <c r="H226" s="46">
        <f t="shared" si="7"/>
        <v>10174368</v>
      </c>
      <c r="J226" s="70"/>
    </row>
    <row r="227" spans="1:10" ht="46" x14ac:dyDescent="0.35">
      <c r="A227" s="11" t="s">
        <v>376</v>
      </c>
      <c r="B227" s="16" t="s">
        <v>428</v>
      </c>
      <c r="C227" s="21">
        <v>44958</v>
      </c>
      <c r="D227" s="24">
        <v>45077</v>
      </c>
      <c r="E227" s="45">
        <v>20348736</v>
      </c>
      <c r="F227" s="46">
        <v>10174368</v>
      </c>
      <c r="G227" s="68">
        <f t="shared" si="6"/>
        <v>0.5</v>
      </c>
      <c r="H227" s="46">
        <f t="shared" si="7"/>
        <v>10174368</v>
      </c>
      <c r="J227" s="70"/>
    </row>
    <row r="228" spans="1:10" ht="46" x14ac:dyDescent="0.35">
      <c r="A228" s="11" t="s">
        <v>377</v>
      </c>
      <c r="B228" s="16" t="s">
        <v>428</v>
      </c>
      <c r="C228" s="21">
        <v>44958</v>
      </c>
      <c r="D228" s="24">
        <v>45077</v>
      </c>
      <c r="E228" s="45">
        <v>20348736</v>
      </c>
      <c r="F228" s="46">
        <v>10174368</v>
      </c>
      <c r="G228" s="68">
        <f t="shared" si="6"/>
        <v>0.5</v>
      </c>
      <c r="H228" s="46">
        <f t="shared" si="7"/>
        <v>10174368</v>
      </c>
      <c r="J228" s="70"/>
    </row>
    <row r="229" spans="1:10" ht="46" x14ac:dyDescent="0.35">
      <c r="A229" s="11" t="s">
        <v>378</v>
      </c>
      <c r="B229" s="16" t="s">
        <v>428</v>
      </c>
      <c r="C229" s="21">
        <v>44958</v>
      </c>
      <c r="D229" s="24">
        <v>45077</v>
      </c>
      <c r="E229" s="45">
        <v>20348736</v>
      </c>
      <c r="F229" s="46">
        <v>10174368</v>
      </c>
      <c r="G229" s="68">
        <f t="shared" si="6"/>
        <v>0.5</v>
      </c>
      <c r="H229" s="46">
        <f t="shared" si="7"/>
        <v>10174368</v>
      </c>
      <c r="J229" s="70"/>
    </row>
    <row r="230" spans="1:10" ht="46" x14ac:dyDescent="0.35">
      <c r="A230" s="11" t="s">
        <v>379</v>
      </c>
      <c r="B230" s="16" t="s">
        <v>428</v>
      </c>
      <c r="C230" s="21">
        <v>44958</v>
      </c>
      <c r="D230" s="24">
        <v>45077</v>
      </c>
      <c r="E230" s="45">
        <v>20348736</v>
      </c>
      <c r="F230" s="46">
        <v>10174368</v>
      </c>
      <c r="G230" s="68">
        <f t="shared" si="6"/>
        <v>0.5</v>
      </c>
      <c r="H230" s="46">
        <f t="shared" si="7"/>
        <v>10174368</v>
      </c>
      <c r="J230" s="70"/>
    </row>
    <row r="231" spans="1:10" ht="46" x14ac:dyDescent="0.35">
      <c r="A231" s="11" t="s">
        <v>380</v>
      </c>
      <c r="B231" s="48" t="s">
        <v>320</v>
      </c>
      <c r="C231" s="21">
        <v>44958</v>
      </c>
      <c r="D231" s="24">
        <v>45077</v>
      </c>
      <c r="E231" s="45">
        <v>20348736</v>
      </c>
      <c r="F231" s="46">
        <v>10174368</v>
      </c>
      <c r="G231" s="68">
        <f t="shared" si="6"/>
        <v>0.5</v>
      </c>
      <c r="H231" s="46">
        <f t="shared" si="7"/>
        <v>10174368</v>
      </c>
      <c r="J231" s="70"/>
    </row>
    <row r="232" spans="1:10" ht="46" x14ac:dyDescent="0.35">
      <c r="A232" s="13" t="s">
        <v>381</v>
      </c>
      <c r="B232" s="16" t="s">
        <v>320</v>
      </c>
      <c r="C232" s="21">
        <v>44958</v>
      </c>
      <c r="D232" s="24">
        <v>45077</v>
      </c>
      <c r="E232" s="45">
        <v>20348736</v>
      </c>
      <c r="F232" s="46">
        <v>10174368</v>
      </c>
      <c r="G232" s="68">
        <f t="shared" si="6"/>
        <v>0.5</v>
      </c>
      <c r="H232" s="46">
        <f t="shared" si="7"/>
        <v>10174368</v>
      </c>
      <c r="J232" s="70"/>
    </row>
    <row r="233" spans="1:10" ht="46" x14ac:dyDescent="0.35">
      <c r="A233" s="11" t="s">
        <v>382</v>
      </c>
      <c r="B233" s="16" t="s">
        <v>320</v>
      </c>
      <c r="C233" s="21">
        <v>44958</v>
      </c>
      <c r="D233" s="24">
        <v>45077</v>
      </c>
      <c r="E233" s="45">
        <v>20348736</v>
      </c>
      <c r="F233" s="46">
        <v>10174368</v>
      </c>
      <c r="G233" s="68">
        <f t="shared" si="6"/>
        <v>0.5</v>
      </c>
      <c r="H233" s="46">
        <f t="shared" si="7"/>
        <v>10174368</v>
      </c>
      <c r="J233" s="70"/>
    </row>
    <row r="234" spans="1:10" ht="46" x14ac:dyDescent="0.35">
      <c r="A234" s="11" t="s">
        <v>383</v>
      </c>
      <c r="B234" s="16" t="s">
        <v>429</v>
      </c>
      <c r="C234" s="21">
        <v>44958</v>
      </c>
      <c r="D234" s="24">
        <v>45291</v>
      </c>
      <c r="E234" s="45">
        <v>69944974</v>
      </c>
      <c r="F234" s="46">
        <v>12717268</v>
      </c>
      <c r="G234" s="68">
        <f t="shared" si="6"/>
        <v>0.18181818181818182</v>
      </c>
      <c r="H234" s="46">
        <f t="shared" si="7"/>
        <v>57227706</v>
      </c>
      <c r="J234" s="70"/>
    </row>
    <row r="235" spans="1:10" ht="23" x14ac:dyDescent="0.35">
      <c r="A235" s="11" t="s">
        <v>384</v>
      </c>
      <c r="B235" s="16" t="s">
        <v>257</v>
      </c>
      <c r="C235" s="21">
        <v>44958</v>
      </c>
      <c r="D235" s="24">
        <v>45291</v>
      </c>
      <c r="E235" s="45">
        <v>45655984</v>
      </c>
      <c r="F235" s="46">
        <v>8301088</v>
      </c>
      <c r="G235" s="68">
        <f t="shared" si="6"/>
        <v>0.18181818181818182</v>
      </c>
      <c r="H235" s="46">
        <f t="shared" si="7"/>
        <v>37354896</v>
      </c>
      <c r="J235" s="70"/>
    </row>
    <row r="236" spans="1:10" ht="34.5" x14ac:dyDescent="0.35">
      <c r="A236" s="11" t="s">
        <v>385</v>
      </c>
      <c r="B236" s="16" t="s">
        <v>260</v>
      </c>
      <c r="C236" s="21">
        <v>44958</v>
      </c>
      <c r="D236" s="24">
        <v>45077</v>
      </c>
      <c r="E236" s="45">
        <v>22888860</v>
      </c>
      <c r="F236" s="46">
        <v>11444430</v>
      </c>
      <c r="G236" s="68">
        <f t="shared" si="6"/>
        <v>0.5</v>
      </c>
      <c r="H236" s="46">
        <f t="shared" si="7"/>
        <v>11444430</v>
      </c>
      <c r="J236" s="70"/>
    </row>
    <row r="237" spans="1:10" ht="46" x14ac:dyDescent="0.35">
      <c r="A237" s="11" t="s">
        <v>386</v>
      </c>
      <c r="B237" s="48" t="s">
        <v>430</v>
      </c>
      <c r="C237" s="21">
        <v>44958</v>
      </c>
      <c r="D237" s="24">
        <v>45077</v>
      </c>
      <c r="E237" s="45">
        <v>17794664</v>
      </c>
      <c r="F237" s="46">
        <v>8897332</v>
      </c>
      <c r="G237" s="68">
        <f t="shared" si="6"/>
        <v>0.5</v>
      </c>
      <c r="H237" s="46">
        <f t="shared" si="7"/>
        <v>8897332</v>
      </c>
      <c r="J237" s="70"/>
    </row>
    <row r="238" spans="1:10" ht="69" x14ac:dyDescent="0.35">
      <c r="A238" s="11" t="s">
        <v>387</v>
      </c>
      <c r="B238" s="16" t="s">
        <v>431</v>
      </c>
      <c r="C238" s="21">
        <v>44958</v>
      </c>
      <c r="D238" s="24">
        <v>45077</v>
      </c>
      <c r="E238" s="45">
        <v>9961308</v>
      </c>
      <c r="F238" s="46">
        <v>4980654</v>
      </c>
      <c r="G238" s="68">
        <f t="shared" si="6"/>
        <v>0.5</v>
      </c>
      <c r="H238" s="46">
        <f t="shared" si="7"/>
        <v>4980654</v>
      </c>
      <c r="J238" s="70"/>
    </row>
    <row r="239" spans="1:10" ht="69" x14ac:dyDescent="0.35">
      <c r="A239" s="11" t="s">
        <v>388</v>
      </c>
      <c r="B239" s="16" t="s">
        <v>432</v>
      </c>
      <c r="C239" s="21">
        <v>44958</v>
      </c>
      <c r="D239" s="24">
        <v>45077</v>
      </c>
      <c r="E239" s="45">
        <v>22888860</v>
      </c>
      <c r="F239" s="46">
        <v>11444430</v>
      </c>
      <c r="G239" s="68">
        <f t="shared" si="6"/>
        <v>0.5</v>
      </c>
      <c r="H239" s="46">
        <f t="shared" si="7"/>
        <v>11444430</v>
      </c>
      <c r="J239" s="70"/>
    </row>
    <row r="240" spans="1:10" ht="69" x14ac:dyDescent="0.35">
      <c r="A240" s="11" t="s">
        <v>389</v>
      </c>
      <c r="B240" s="16" t="s">
        <v>265</v>
      </c>
      <c r="C240" s="21">
        <v>44958</v>
      </c>
      <c r="D240" s="24">
        <v>45077</v>
      </c>
      <c r="E240" s="45">
        <v>9961308</v>
      </c>
      <c r="F240" s="46">
        <v>4980654</v>
      </c>
      <c r="G240" s="68">
        <f t="shared" si="6"/>
        <v>0.5</v>
      </c>
      <c r="H240" s="46">
        <f t="shared" si="7"/>
        <v>4980654</v>
      </c>
      <c r="J240" s="70"/>
    </row>
    <row r="241" spans="1:10" ht="80.5" x14ac:dyDescent="0.35">
      <c r="A241" s="11" t="s">
        <v>390</v>
      </c>
      <c r="B241" s="16" t="s">
        <v>433</v>
      </c>
      <c r="C241" s="21">
        <v>44958</v>
      </c>
      <c r="D241" s="24">
        <v>45077</v>
      </c>
      <c r="E241" s="45">
        <v>9961308</v>
      </c>
      <c r="F241" s="46">
        <v>4980654</v>
      </c>
      <c r="G241" s="68">
        <f t="shared" si="6"/>
        <v>0.5</v>
      </c>
      <c r="H241" s="46">
        <f t="shared" si="7"/>
        <v>4980654</v>
      </c>
      <c r="J241" s="70"/>
    </row>
    <row r="242" spans="1:10" ht="46" x14ac:dyDescent="0.35">
      <c r="A242" s="11" t="s">
        <v>391</v>
      </c>
      <c r="B242" s="16" t="s">
        <v>434</v>
      </c>
      <c r="C242" s="21">
        <v>44958</v>
      </c>
      <c r="D242" s="24">
        <v>45291</v>
      </c>
      <c r="E242" s="45">
        <v>76937949</v>
      </c>
      <c r="F242" s="46">
        <v>13988718</v>
      </c>
      <c r="G242" s="68">
        <f t="shared" si="6"/>
        <v>0.18181818181818182</v>
      </c>
      <c r="H242" s="46">
        <f t="shared" si="7"/>
        <v>62949231</v>
      </c>
      <c r="J242" s="70"/>
    </row>
    <row r="243" spans="1:10" ht="57.5" x14ac:dyDescent="0.35">
      <c r="A243" s="11" t="s">
        <v>392</v>
      </c>
      <c r="B243" s="16" t="s">
        <v>435</v>
      </c>
      <c r="C243" s="21">
        <v>44958</v>
      </c>
      <c r="D243" s="24">
        <v>45077</v>
      </c>
      <c r="E243" s="45">
        <v>16602176</v>
      </c>
      <c r="F243" s="46">
        <v>8301088</v>
      </c>
      <c r="G243" s="68">
        <f t="shared" si="6"/>
        <v>0.5</v>
      </c>
      <c r="H243" s="46">
        <f t="shared" si="7"/>
        <v>8301088</v>
      </c>
      <c r="J243" s="70"/>
    </row>
    <row r="244" spans="1:10" ht="34.5" x14ac:dyDescent="0.35">
      <c r="A244" s="11" t="s">
        <v>393</v>
      </c>
      <c r="B244" s="16" t="s">
        <v>263</v>
      </c>
      <c r="C244" s="21">
        <v>44958</v>
      </c>
      <c r="D244" s="24">
        <v>45077</v>
      </c>
      <c r="E244" s="45">
        <v>25434536</v>
      </c>
      <c r="F244" s="46">
        <v>12717268</v>
      </c>
      <c r="G244" s="68">
        <f t="shared" si="6"/>
        <v>0.5</v>
      </c>
      <c r="H244" s="46">
        <f t="shared" si="7"/>
        <v>12717268</v>
      </c>
      <c r="J244" s="70"/>
    </row>
    <row r="245" spans="1:10" ht="46" x14ac:dyDescent="0.35">
      <c r="A245" s="14" t="s">
        <v>394</v>
      </c>
      <c r="B245" s="18" t="s">
        <v>436</v>
      </c>
      <c r="C245" s="27">
        <v>44958</v>
      </c>
      <c r="D245" s="35">
        <v>45077</v>
      </c>
      <c r="E245" s="55">
        <v>25434536</v>
      </c>
      <c r="F245" s="46">
        <v>12717268</v>
      </c>
      <c r="G245" s="68">
        <f t="shared" si="6"/>
        <v>0.5</v>
      </c>
      <c r="H245" s="46">
        <f t="shared" si="7"/>
        <v>12717268</v>
      </c>
      <c r="J245" s="70"/>
    </row>
    <row r="246" spans="1:10" ht="46" x14ac:dyDescent="0.35">
      <c r="A246" s="11" t="s">
        <v>395</v>
      </c>
      <c r="B246" s="16" t="s">
        <v>258</v>
      </c>
      <c r="C246" s="27">
        <v>44958</v>
      </c>
      <c r="D246" s="35">
        <v>45077</v>
      </c>
      <c r="E246" s="45">
        <v>17794664</v>
      </c>
      <c r="F246" s="46">
        <v>8897332</v>
      </c>
      <c r="G246" s="68">
        <f t="shared" si="6"/>
        <v>0.5</v>
      </c>
      <c r="H246" s="46">
        <f t="shared" si="7"/>
        <v>8897332</v>
      </c>
      <c r="J246" s="70"/>
    </row>
    <row r="247" spans="1:10" ht="69" x14ac:dyDescent="0.35">
      <c r="A247" s="15" t="s">
        <v>396</v>
      </c>
      <c r="B247" s="56" t="s">
        <v>322</v>
      </c>
      <c r="C247" s="28">
        <v>44958</v>
      </c>
      <c r="D247" s="36">
        <v>44995</v>
      </c>
      <c r="E247" s="57">
        <v>22888860</v>
      </c>
      <c r="F247" s="46">
        <v>7629620</v>
      </c>
      <c r="G247" s="68">
        <f t="shared" si="6"/>
        <v>0.33333333333333331</v>
      </c>
      <c r="H247" s="46">
        <f t="shared" si="7"/>
        <v>15259240</v>
      </c>
      <c r="J247" s="70"/>
    </row>
    <row r="248" spans="1:10" ht="69" x14ac:dyDescent="0.35">
      <c r="A248" s="11" t="s">
        <v>397</v>
      </c>
      <c r="B248" s="16" t="s">
        <v>437</v>
      </c>
      <c r="C248" s="28">
        <v>44958</v>
      </c>
      <c r="D248" s="36">
        <v>45077</v>
      </c>
      <c r="E248" s="45">
        <v>12728336</v>
      </c>
      <c r="F248" s="46">
        <v>6364168</v>
      </c>
      <c r="G248" s="68">
        <f t="shared" si="6"/>
        <v>0.5</v>
      </c>
      <c r="H248" s="46">
        <f t="shared" si="7"/>
        <v>6364168</v>
      </c>
      <c r="J248" s="70"/>
    </row>
    <row r="249" spans="1:10" ht="46" x14ac:dyDescent="0.35">
      <c r="A249" s="11" t="s">
        <v>398</v>
      </c>
      <c r="B249" s="48" t="s">
        <v>320</v>
      </c>
      <c r="C249" s="21">
        <v>44958</v>
      </c>
      <c r="D249" s="24">
        <v>45077</v>
      </c>
      <c r="E249" s="45">
        <v>20348736</v>
      </c>
      <c r="F249" s="46">
        <v>10174368</v>
      </c>
      <c r="G249" s="68">
        <f t="shared" si="6"/>
        <v>0.5</v>
      </c>
      <c r="H249" s="46">
        <f t="shared" si="7"/>
        <v>10174368</v>
      </c>
      <c r="J249" s="70"/>
    </row>
    <row r="250" spans="1:10" ht="46" x14ac:dyDescent="0.35">
      <c r="A250" s="11" t="s">
        <v>399</v>
      </c>
      <c r="B250" s="48" t="s">
        <v>320</v>
      </c>
      <c r="C250" s="50">
        <v>44958</v>
      </c>
      <c r="D250" s="24">
        <v>45077</v>
      </c>
      <c r="E250" s="45">
        <v>20348736</v>
      </c>
      <c r="F250" s="46">
        <v>10174368</v>
      </c>
      <c r="G250" s="68">
        <f t="shared" si="6"/>
        <v>0.5</v>
      </c>
      <c r="H250" s="46">
        <f t="shared" si="7"/>
        <v>10174368</v>
      </c>
      <c r="J250" s="70"/>
    </row>
    <row r="251" spans="1:10" ht="69" x14ac:dyDescent="0.35">
      <c r="A251" s="11" t="s">
        <v>400</v>
      </c>
      <c r="B251" s="16" t="s">
        <v>265</v>
      </c>
      <c r="C251" s="50">
        <v>44958</v>
      </c>
      <c r="D251" s="24">
        <v>45077</v>
      </c>
      <c r="E251" s="45">
        <v>9961308</v>
      </c>
      <c r="F251" s="46">
        <v>4980654</v>
      </c>
      <c r="G251" s="68">
        <f t="shared" si="6"/>
        <v>0.5</v>
      </c>
      <c r="H251" s="46">
        <f t="shared" si="7"/>
        <v>4980654</v>
      </c>
      <c r="J251" s="70"/>
    </row>
    <row r="252" spans="1:10" ht="92" x14ac:dyDescent="0.35">
      <c r="A252" s="11" t="s">
        <v>401</v>
      </c>
      <c r="B252" s="16" t="s">
        <v>438</v>
      </c>
      <c r="C252" s="29">
        <v>44968</v>
      </c>
      <c r="D252" s="24">
        <v>45291</v>
      </c>
      <c r="E252" s="45">
        <v>1723750473</v>
      </c>
      <c r="F252" s="46">
        <v>1627311213</v>
      </c>
      <c r="G252" s="68">
        <f t="shared" si="6"/>
        <v>0.94405265639628344</v>
      </c>
      <c r="H252" s="46">
        <f t="shared" si="7"/>
        <v>96439260</v>
      </c>
      <c r="J252" s="70"/>
    </row>
    <row r="253" spans="1:10" ht="92" x14ac:dyDescent="0.35">
      <c r="A253" s="11" t="s">
        <v>402</v>
      </c>
      <c r="B253" s="16" t="s">
        <v>439</v>
      </c>
      <c r="C253" s="21">
        <v>44959</v>
      </c>
      <c r="D253" s="24">
        <v>45291</v>
      </c>
      <c r="E253" s="45">
        <v>111578902</v>
      </c>
      <c r="F253" s="46">
        <v>20009590</v>
      </c>
      <c r="G253" s="68">
        <f t="shared" si="6"/>
        <v>0.17933130404886041</v>
      </c>
      <c r="H253" s="46">
        <f t="shared" si="7"/>
        <v>91569312</v>
      </c>
      <c r="J253" s="70"/>
    </row>
    <row r="254" spans="1:10" ht="46" x14ac:dyDescent="0.35">
      <c r="A254" s="11" t="s">
        <v>403</v>
      </c>
      <c r="B254" s="16" t="s">
        <v>440</v>
      </c>
      <c r="C254" s="21">
        <v>44960</v>
      </c>
      <c r="D254" s="24">
        <v>45291</v>
      </c>
      <c r="E254" s="45">
        <v>55619878</v>
      </c>
      <c r="F254" s="46">
        <v>9835222</v>
      </c>
      <c r="G254" s="68">
        <f t="shared" si="6"/>
        <v>0.17682926237270782</v>
      </c>
      <c r="H254" s="46">
        <f t="shared" si="7"/>
        <v>45784656</v>
      </c>
      <c r="J254" s="70"/>
    </row>
    <row r="255" spans="1:10" ht="34.5" x14ac:dyDescent="0.35">
      <c r="A255" s="11" t="s">
        <v>404</v>
      </c>
      <c r="B255" s="16" t="s">
        <v>441</v>
      </c>
      <c r="C255" s="21">
        <v>44978</v>
      </c>
      <c r="D255" s="24">
        <v>45291</v>
      </c>
      <c r="E255" s="45">
        <v>22543853</v>
      </c>
      <c r="F255" s="46">
        <v>5635964</v>
      </c>
      <c r="G255" s="68">
        <f t="shared" si="6"/>
        <v>0.25000003326849229</v>
      </c>
      <c r="H255" s="46">
        <f t="shared" si="7"/>
        <v>16907889</v>
      </c>
      <c r="J255" s="70"/>
    </row>
    <row r="256" spans="1:10" ht="34.5" x14ac:dyDescent="0.35">
      <c r="A256" s="11" t="s">
        <v>405</v>
      </c>
      <c r="B256" s="48" t="s">
        <v>442</v>
      </c>
      <c r="C256" s="21">
        <v>44977</v>
      </c>
      <c r="D256" s="24">
        <v>45085</v>
      </c>
      <c r="E256" s="45">
        <v>19997764408</v>
      </c>
      <c r="F256" s="46">
        <v>0</v>
      </c>
      <c r="G256" s="68">
        <f t="shared" si="6"/>
        <v>0</v>
      </c>
      <c r="H256" s="46">
        <f t="shared" si="7"/>
        <v>19997764408</v>
      </c>
      <c r="J256" s="70"/>
    </row>
    <row r="257" spans="1:10" ht="46" x14ac:dyDescent="0.35">
      <c r="A257" s="11" t="s">
        <v>453</v>
      </c>
      <c r="B257" s="48" t="s">
        <v>454</v>
      </c>
      <c r="C257" s="21">
        <v>44994</v>
      </c>
      <c r="D257" s="24">
        <v>45290</v>
      </c>
      <c r="E257" s="45">
        <v>475902000</v>
      </c>
      <c r="F257" s="46">
        <v>0</v>
      </c>
      <c r="G257" s="68">
        <f t="shared" si="6"/>
        <v>0</v>
      </c>
      <c r="H257" s="46">
        <f t="shared" si="7"/>
        <v>475902000</v>
      </c>
      <c r="J257" s="70"/>
    </row>
    <row r="258" spans="1:10" ht="57.5" x14ac:dyDescent="0.35">
      <c r="A258" s="11" t="s">
        <v>406</v>
      </c>
      <c r="B258" s="48" t="s">
        <v>443</v>
      </c>
      <c r="C258" s="21">
        <v>44971</v>
      </c>
      <c r="D258" s="24">
        <v>45077</v>
      </c>
      <c r="E258" s="45">
        <v>22679128</v>
      </c>
      <c r="F258" s="46">
        <v>9961860</v>
      </c>
      <c r="G258" s="68">
        <f t="shared" si="6"/>
        <v>0.43925233809694975</v>
      </c>
      <c r="H258" s="46">
        <f t="shared" si="7"/>
        <v>12717268</v>
      </c>
      <c r="J258" s="70"/>
    </row>
    <row r="259" spans="1:10" ht="57.5" x14ac:dyDescent="0.35">
      <c r="A259" s="11" t="s">
        <v>407</v>
      </c>
      <c r="B259" s="48" t="s">
        <v>444</v>
      </c>
      <c r="C259" s="21">
        <v>44978</v>
      </c>
      <c r="D259" s="24">
        <v>45199</v>
      </c>
      <c r="E259" s="45">
        <v>4000000000</v>
      </c>
      <c r="F259" s="46">
        <v>1800000000</v>
      </c>
      <c r="G259" s="68">
        <f t="shared" ref="G259:G261" si="8">F259/E259</f>
        <v>0.45</v>
      </c>
      <c r="H259" s="46">
        <f t="shared" ref="H259:H261" si="9">+E259-F259</f>
        <v>2200000000</v>
      </c>
      <c r="J259" s="70"/>
    </row>
    <row r="260" spans="1:10" ht="34.5" x14ac:dyDescent="0.35">
      <c r="A260" s="11" t="s">
        <v>408</v>
      </c>
      <c r="B260" s="48" t="s">
        <v>445</v>
      </c>
      <c r="C260" s="50">
        <v>44988</v>
      </c>
      <c r="D260" s="24">
        <v>45291</v>
      </c>
      <c r="E260" s="45">
        <v>2496000</v>
      </c>
      <c r="F260" s="46">
        <v>0</v>
      </c>
      <c r="G260" s="68">
        <f t="shared" si="8"/>
        <v>0</v>
      </c>
      <c r="H260" s="46">
        <f t="shared" si="9"/>
        <v>2496000</v>
      </c>
      <c r="J260" s="70"/>
    </row>
    <row r="261" spans="1:10" ht="34.5" x14ac:dyDescent="0.35">
      <c r="A261" s="11" t="s">
        <v>455</v>
      </c>
      <c r="B261" s="48" t="s">
        <v>456</v>
      </c>
      <c r="C261" s="50">
        <v>45002</v>
      </c>
      <c r="D261" s="24">
        <v>45086</v>
      </c>
      <c r="E261" s="45">
        <v>23562000</v>
      </c>
      <c r="F261" s="46">
        <v>0</v>
      </c>
      <c r="G261" s="68">
        <f t="shared" si="8"/>
        <v>0</v>
      </c>
      <c r="H261" s="46">
        <f t="shared" si="9"/>
        <v>23562000</v>
      </c>
      <c r="J261" s="70"/>
    </row>
    <row r="262" spans="1:10" ht="46" x14ac:dyDescent="0.35">
      <c r="A262" s="11" t="s">
        <v>409</v>
      </c>
      <c r="B262" s="16" t="s">
        <v>446</v>
      </c>
      <c r="C262" s="21">
        <v>44979</v>
      </c>
      <c r="D262" s="24">
        <v>45068</v>
      </c>
      <c r="E262" s="45">
        <v>0</v>
      </c>
      <c r="F262" s="46">
        <v>0</v>
      </c>
      <c r="G262" s="68"/>
      <c r="H262" s="46">
        <v>0</v>
      </c>
      <c r="J262" s="70"/>
    </row>
    <row r="263" spans="1:10" ht="57.5" x14ac:dyDescent="0.35">
      <c r="A263" s="11" t="s">
        <v>410</v>
      </c>
      <c r="B263" s="16" t="s">
        <v>447</v>
      </c>
      <c r="C263" s="21">
        <v>44975</v>
      </c>
      <c r="D263" s="24">
        <v>44995</v>
      </c>
      <c r="E263" s="45">
        <v>0</v>
      </c>
      <c r="F263" s="46">
        <v>0</v>
      </c>
      <c r="G263" s="68"/>
      <c r="H263" s="46">
        <v>0</v>
      </c>
      <c r="J263" s="70"/>
    </row>
    <row r="264" spans="1:10" ht="46" x14ac:dyDescent="0.35">
      <c r="A264" s="11" t="s">
        <v>457</v>
      </c>
      <c r="B264" s="16" t="s">
        <v>458</v>
      </c>
      <c r="C264" s="21">
        <v>44991</v>
      </c>
      <c r="D264" s="24">
        <v>45291</v>
      </c>
      <c r="E264" s="45">
        <v>10907579</v>
      </c>
      <c r="F264" s="46">
        <v>0</v>
      </c>
      <c r="G264" s="68">
        <f t="shared" ref="G264:G287" si="10">F264/E264</f>
        <v>0</v>
      </c>
      <c r="H264" s="46">
        <v>10907579</v>
      </c>
      <c r="J264" s="70"/>
    </row>
    <row r="265" spans="1:10" ht="57.5" x14ac:dyDescent="0.35">
      <c r="A265" s="11" t="s">
        <v>459</v>
      </c>
      <c r="B265" s="16" t="s">
        <v>460</v>
      </c>
      <c r="C265" s="21">
        <v>45006</v>
      </c>
      <c r="D265" s="24">
        <v>45291</v>
      </c>
      <c r="E265" s="45">
        <v>48125720</v>
      </c>
      <c r="F265" s="46">
        <v>0</v>
      </c>
      <c r="G265" s="68">
        <f t="shared" si="10"/>
        <v>0</v>
      </c>
      <c r="H265" s="46">
        <v>48125720</v>
      </c>
      <c r="J265" s="70"/>
    </row>
    <row r="266" spans="1:10" ht="57.5" x14ac:dyDescent="0.35">
      <c r="A266" s="11" t="s">
        <v>461</v>
      </c>
      <c r="B266" s="16" t="s">
        <v>426</v>
      </c>
      <c r="C266" s="21">
        <v>44986</v>
      </c>
      <c r="D266" s="24">
        <v>45077</v>
      </c>
      <c r="E266" s="45">
        <v>20983077</v>
      </c>
      <c r="F266" s="46">
        <v>6994359</v>
      </c>
      <c r="G266" s="68">
        <f t="shared" si="10"/>
        <v>0.33333333333333331</v>
      </c>
      <c r="H266" s="46">
        <v>13988718</v>
      </c>
      <c r="J266" s="70"/>
    </row>
    <row r="267" spans="1:10" ht="46" x14ac:dyDescent="0.35">
      <c r="A267" s="11" t="s">
        <v>462</v>
      </c>
      <c r="B267" s="16" t="s">
        <v>463</v>
      </c>
      <c r="C267" s="21">
        <v>44988</v>
      </c>
      <c r="D267" s="24">
        <v>45138</v>
      </c>
      <c r="E267" s="45">
        <v>413600000</v>
      </c>
      <c r="F267" s="46">
        <v>413600000</v>
      </c>
      <c r="G267" s="68">
        <f t="shared" si="10"/>
        <v>1</v>
      </c>
      <c r="H267" s="46">
        <v>0</v>
      </c>
      <c r="J267" s="70"/>
    </row>
    <row r="268" spans="1:10" ht="46" x14ac:dyDescent="0.35">
      <c r="A268" s="11" t="s">
        <v>464</v>
      </c>
      <c r="B268" s="16" t="s">
        <v>465</v>
      </c>
      <c r="C268" s="21">
        <v>44986</v>
      </c>
      <c r="D268" s="24">
        <v>45077</v>
      </c>
      <c r="E268" s="45">
        <v>12451632</v>
      </c>
      <c r="F268" s="46">
        <v>4150544</v>
      </c>
      <c r="G268" s="68">
        <f t="shared" si="10"/>
        <v>0.33333333333333331</v>
      </c>
      <c r="H268" s="46">
        <v>8301088</v>
      </c>
      <c r="J268" s="70"/>
    </row>
    <row r="269" spans="1:10" ht="69" x14ac:dyDescent="0.35">
      <c r="A269" s="11" t="s">
        <v>466</v>
      </c>
      <c r="B269" s="16" t="s">
        <v>467</v>
      </c>
      <c r="C269" s="30">
        <v>45028</v>
      </c>
      <c r="D269" s="58">
        <v>45271</v>
      </c>
      <c r="E269" s="45">
        <v>2020173913</v>
      </c>
      <c r="F269" s="46">
        <v>0</v>
      </c>
      <c r="G269" s="68">
        <f t="shared" si="10"/>
        <v>0</v>
      </c>
      <c r="H269" s="46">
        <v>2020173913</v>
      </c>
      <c r="J269" s="70"/>
    </row>
    <row r="270" spans="1:10" ht="46" x14ac:dyDescent="0.35">
      <c r="A270" s="11" t="s">
        <v>468</v>
      </c>
      <c r="B270" s="16" t="s">
        <v>267</v>
      </c>
      <c r="C270" s="21">
        <v>45001</v>
      </c>
      <c r="D270" s="24">
        <v>45077</v>
      </c>
      <c r="E270" s="45">
        <v>14305538</v>
      </c>
      <c r="F270" s="46">
        <v>2861108</v>
      </c>
      <c r="G270" s="68">
        <f t="shared" si="10"/>
        <v>0.20000002796119937</v>
      </c>
      <c r="H270" s="46">
        <v>11444430</v>
      </c>
      <c r="J270" s="70"/>
    </row>
    <row r="271" spans="1:10" ht="92" x14ac:dyDescent="0.35">
      <c r="A271" s="11" t="s">
        <v>469</v>
      </c>
      <c r="B271" s="16" t="s">
        <v>470</v>
      </c>
      <c r="C271" s="21">
        <v>44995</v>
      </c>
      <c r="D271" s="24">
        <v>45291</v>
      </c>
      <c r="E271" s="45">
        <v>411223755</v>
      </c>
      <c r="F271" s="46">
        <v>0</v>
      </c>
      <c r="G271" s="68">
        <f t="shared" si="10"/>
        <v>0</v>
      </c>
      <c r="H271" s="46">
        <v>411223755</v>
      </c>
      <c r="J271" s="70"/>
    </row>
    <row r="272" spans="1:10" ht="34.5" x14ac:dyDescent="0.35">
      <c r="A272" s="11" t="s">
        <v>471</v>
      </c>
      <c r="B272" s="16" t="s">
        <v>472</v>
      </c>
      <c r="C272" s="21">
        <v>44993</v>
      </c>
      <c r="D272" s="24">
        <v>45358</v>
      </c>
      <c r="E272" s="45">
        <v>1379448</v>
      </c>
      <c r="F272" s="46">
        <v>0</v>
      </c>
      <c r="G272" s="68">
        <f t="shared" si="10"/>
        <v>0</v>
      </c>
      <c r="H272" s="46">
        <v>1379448</v>
      </c>
      <c r="J272" s="70"/>
    </row>
    <row r="273" spans="1:10" ht="57.5" x14ac:dyDescent="0.35">
      <c r="A273" s="11" t="s">
        <v>473</v>
      </c>
      <c r="B273" s="16" t="s">
        <v>474</v>
      </c>
      <c r="C273" s="21">
        <v>44999</v>
      </c>
      <c r="D273" s="24">
        <v>45121</v>
      </c>
      <c r="E273" s="45">
        <v>20000000</v>
      </c>
      <c r="F273" s="46">
        <v>20000000</v>
      </c>
      <c r="G273" s="68">
        <f t="shared" si="10"/>
        <v>1</v>
      </c>
      <c r="H273" s="46">
        <v>0</v>
      </c>
      <c r="J273" s="70"/>
    </row>
    <row r="274" spans="1:10" ht="34.5" x14ac:dyDescent="0.35">
      <c r="A274" s="11" t="s">
        <v>475</v>
      </c>
      <c r="B274" s="16" t="s">
        <v>476</v>
      </c>
      <c r="C274" s="21">
        <v>44991</v>
      </c>
      <c r="D274" s="24">
        <v>45077</v>
      </c>
      <c r="E274" s="45">
        <v>5652500</v>
      </c>
      <c r="F274" s="46">
        <v>1662500</v>
      </c>
      <c r="G274" s="68">
        <f t="shared" si="10"/>
        <v>0.29411764705882354</v>
      </c>
      <c r="H274" s="46">
        <v>3990000</v>
      </c>
      <c r="J274" s="70"/>
    </row>
    <row r="275" spans="1:10" ht="57.5" x14ac:dyDescent="0.35">
      <c r="A275" s="59" t="s">
        <v>477</v>
      </c>
      <c r="B275" s="48" t="s">
        <v>478</v>
      </c>
      <c r="C275" s="21">
        <v>45016</v>
      </c>
      <c r="D275" s="24">
        <v>45260</v>
      </c>
      <c r="E275" s="45">
        <v>516609600</v>
      </c>
      <c r="F275" s="46">
        <v>0</v>
      </c>
      <c r="G275" s="68">
        <f t="shared" si="10"/>
        <v>0</v>
      </c>
      <c r="H275" s="46">
        <v>516609600</v>
      </c>
      <c r="J275" s="70"/>
    </row>
    <row r="276" spans="1:10" ht="57.5" x14ac:dyDescent="0.35">
      <c r="A276" s="59" t="s">
        <v>479</v>
      </c>
      <c r="B276" s="16" t="s">
        <v>480</v>
      </c>
      <c r="C276" s="21">
        <v>45016</v>
      </c>
      <c r="D276" s="24">
        <v>45169</v>
      </c>
      <c r="E276" s="45">
        <v>49700000</v>
      </c>
      <c r="F276" s="46">
        <v>0</v>
      </c>
      <c r="G276" s="68">
        <f t="shared" si="10"/>
        <v>0</v>
      </c>
      <c r="H276" s="46">
        <v>49700000</v>
      </c>
      <c r="J276" s="70"/>
    </row>
    <row r="277" spans="1:10" ht="69" x14ac:dyDescent="0.35">
      <c r="A277" s="60" t="s">
        <v>481</v>
      </c>
      <c r="B277" s="16" t="s">
        <v>482</v>
      </c>
      <c r="C277" s="30">
        <v>45030</v>
      </c>
      <c r="D277" s="61">
        <v>45291</v>
      </c>
      <c r="E277" s="45">
        <v>2772554348</v>
      </c>
      <c r="F277" s="46">
        <v>0</v>
      </c>
      <c r="G277" s="68">
        <f t="shared" si="10"/>
        <v>0</v>
      </c>
      <c r="H277" s="46">
        <v>2772554348</v>
      </c>
      <c r="J277" s="70"/>
    </row>
    <row r="278" spans="1:10" ht="80.5" x14ac:dyDescent="0.35">
      <c r="A278" s="60" t="s">
        <v>483</v>
      </c>
      <c r="B278" s="48" t="s">
        <v>484</v>
      </c>
      <c r="C278" s="30">
        <v>45028</v>
      </c>
      <c r="D278" s="62">
        <v>45271</v>
      </c>
      <c r="E278" s="45">
        <v>2772554348</v>
      </c>
      <c r="F278" s="46">
        <v>0</v>
      </c>
      <c r="G278" s="68">
        <f t="shared" si="10"/>
        <v>0</v>
      </c>
      <c r="H278" s="46">
        <v>2772554348</v>
      </c>
      <c r="J278" s="70"/>
    </row>
    <row r="279" spans="1:10" ht="46" x14ac:dyDescent="0.35">
      <c r="A279" s="60" t="s">
        <v>485</v>
      </c>
      <c r="B279" s="48" t="s">
        <v>486</v>
      </c>
      <c r="C279" s="21">
        <v>45000</v>
      </c>
      <c r="D279" s="62">
        <v>45291</v>
      </c>
      <c r="E279" s="45">
        <v>30335867</v>
      </c>
      <c r="F279" s="46">
        <v>0</v>
      </c>
      <c r="G279" s="68">
        <f t="shared" si="10"/>
        <v>0</v>
      </c>
      <c r="H279" s="46">
        <v>30335867</v>
      </c>
      <c r="J279" s="70"/>
    </row>
    <row r="280" spans="1:10" ht="46" x14ac:dyDescent="0.35">
      <c r="A280" s="60" t="s">
        <v>487</v>
      </c>
      <c r="B280" s="16" t="s">
        <v>488</v>
      </c>
      <c r="C280" s="21">
        <v>45007</v>
      </c>
      <c r="D280" s="62">
        <v>45077</v>
      </c>
      <c r="E280" s="45">
        <v>10231932</v>
      </c>
      <c r="F280" s="46">
        <v>0</v>
      </c>
      <c r="G280" s="68">
        <f t="shared" si="10"/>
        <v>0</v>
      </c>
      <c r="H280" s="46">
        <v>10231932</v>
      </c>
      <c r="J280" s="70"/>
    </row>
    <row r="281" spans="1:10" ht="34.5" x14ac:dyDescent="0.35">
      <c r="A281" s="60" t="s">
        <v>489</v>
      </c>
      <c r="B281" s="48" t="s">
        <v>10</v>
      </c>
      <c r="C281" s="21">
        <v>45006</v>
      </c>
      <c r="D281" s="62">
        <v>45291</v>
      </c>
      <c r="E281" s="45">
        <v>20090000</v>
      </c>
      <c r="F281" s="46">
        <v>717500</v>
      </c>
      <c r="G281" s="68">
        <f t="shared" si="10"/>
        <v>3.5714285714285712E-2</v>
      </c>
      <c r="H281" s="46">
        <v>19372500</v>
      </c>
      <c r="J281" s="70"/>
    </row>
    <row r="282" spans="1:10" ht="34.5" x14ac:dyDescent="0.35">
      <c r="A282" s="60" t="s">
        <v>490</v>
      </c>
      <c r="B282" s="16" t="s">
        <v>491</v>
      </c>
      <c r="C282" s="50">
        <v>45015</v>
      </c>
      <c r="D282" s="61">
        <v>45291</v>
      </c>
      <c r="E282" s="45">
        <v>15565797</v>
      </c>
      <c r="F282" s="46">
        <v>0</v>
      </c>
      <c r="G282" s="68">
        <f t="shared" si="10"/>
        <v>0</v>
      </c>
      <c r="H282" s="46">
        <v>15565797</v>
      </c>
      <c r="J282" s="70"/>
    </row>
    <row r="283" spans="1:10" ht="46" x14ac:dyDescent="0.35">
      <c r="A283" s="60" t="s">
        <v>492</v>
      </c>
      <c r="B283" s="16" t="s">
        <v>493</v>
      </c>
      <c r="C283" s="21">
        <v>45012</v>
      </c>
      <c r="D283" s="62">
        <v>45291</v>
      </c>
      <c r="E283" s="45">
        <v>18959976</v>
      </c>
      <c r="F283" s="46">
        <v>0</v>
      </c>
      <c r="G283" s="68">
        <f t="shared" si="10"/>
        <v>0</v>
      </c>
      <c r="H283" s="46">
        <v>18959976</v>
      </c>
      <c r="J283" s="70"/>
    </row>
    <row r="284" spans="1:10" ht="57.5" x14ac:dyDescent="0.35">
      <c r="A284" s="60" t="s">
        <v>494</v>
      </c>
      <c r="B284" s="16" t="s">
        <v>495</v>
      </c>
      <c r="C284" s="21">
        <v>45012</v>
      </c>
      <c r="D284" s="62">
        <v>45291</v>
      </c>
      <c r="E284" s="45">
        <v>46462947</v>
      </c>
      <c r="F284" s="46">
        <v>0</v>
      </c>
      <c r="G284" s="68">
        <f t="shared" si="10"/>
        <v>0</v>
      </c>
      <c r="H284" s="46">
        <v>46462947</v>
      </c>
      <c r="J284" s="70"/>
    </row>
    <row r="285" spans="1:10" ht="57.5" x14ac:dyDescent="0.35">
      <c r="A285" s="60" t="s">
        <v>496</v>
      </c>
      <c r="B285" s="16" t="s">
        <v>495</v>
      </c>
      <c r="C285" s="21">
        <v>45012</v>
      </c>
      <c r="D285" s="62">
        <v>45291</v>
      </c>
      <c r="E285" s="45">
        <v>52262897</v>
      </c>
      <c r="F285" s="46">
        <v>0</v>
      </c>
      <c r="G285" s="68">
        <f t="shared" si="10"/>
        <v>0</v>
      </c>
      <c r="H285" s="46">
        <v>52262897</v>
      </c>
      <c r="J285" s="70"/>
    </row>
    <row r="286" spans="1:10" ht="46" x14ac:dyDescent="0.35">
      <c r="A286" s="60" t="s">
        <v>497</v>
      </c>
      <c r="B286" s="16" t="s">
        <v>498</v>
      </c>
      <c r="C286" s="21">
        <v>45012</v>
      </c>
      <c r="D286" s="62">
        <v>45291</v>
      </c>
      <c r="E286" s="45">
        <v>22744987</v>
      </c>
      <c r="F286" s="46">
        <v>0</v>
      </c>
      <c r="G286" s="68">
        <f t="shared" si="10"/>
        <v>0</v>
      </c>
      <c r="H286" s="46">
        <v>22744987</v>
      </c>
      <c r="J286" s="70"/>
    </row>
    <row r="287" spans="1:10" ht="48.5" x14ac:dyDescent="0.35">
      <c r="A287" s="63" t="s">
        <v>499</v>
      </c>
      <c r="B287" s="48" t="s">
        <v>500</v>
      </c>
      <c r="C287" s="30">
        <v>45027</v>
      </c>
      <c r="D287" s="62">
        <v>45291</v>
      </c>
      <c r="E287" s="45">
        <v>948434078</v>
      </c>
      <c r="F287" s="46">
        <v>0</v>
      </c>
      <c r="G287" s="68">
        <f t="shared" si="10"/>
        <v>0</v>
      </c>
      <c r="H287" s="46">
        <v>948434078</v>
      </c>
      <c r="J287" s="70"/>
    </row>
  </sheetData>
  <conditionalFormatting sqref="D140:D144 D146">
    <cfRule type="expression" dxfId="23" priority="11">
      <formula>$AD140="Celebrado"</formula>
    </cfRule>
    <cfRule type="expression" dxfId="22" priority="12">
      <formula>$AD140="Convocado"</formula>
    </cfRule>
  </conditionalFormatting>
  <conditionalFormatting sqref="D149">
    <cfRule type="expression" dxfId="21" priority="9">
      <formula>$AD149="Celebrado"</formula>
    </cfRule>
    <cfRule type="expression" dxfId="20" priority="10">
      <formula>$AD149="Convocado"</formula>
    </cfRule>
  </conditionalFormatting>
  <conditionalFormatting sqref="D155">
    <cfRule type="expression" dxfId="19" priority="7">
      <formula>$AD155="Celebrado"</formula>
    </cfRule>
    <cfRule type="expression" dxfId="18" priority="8">
      <formula>$AD155="Convocado"</formula>
    </cfRule>
  </conditionalFormatting>
  <conditionalFormatting sqref="D164">
    <cfRule type="expression" dxfId="17" priority="5">
      <formula>$AD164="Celebrado"</formula>
    </cfRule>
    <cfRule type="expression" dxfId="16" priority="6">
      <formula>$AD164="Convocado"</formula>
    </cfRule>
  </conditionalFormatting>
  <conditionalFormatting sqref="D183:D184">
    <cfRule type="expression" dxfId="15" priority="3">
      <formula>$AD183="Celebrado"</formula>
    </cfRule>
    <cfRule type="expression" dxfId="14" priority="4">
      <formula>$AD183="Convocado"</formula>
    </cfRule>
  </conditionalFormatting>
  <conditionalFormatting sqref="D190:D198">
    <cfRule type="expression" dxfId="13" priority="1">
      <formula>$AD190="Celebrado"</formula>
    </cfRule>
    <cfRule type="expression" dxfId="12" priority="2">
      <formula>$AD190="Convocado"</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B2" sqref="B2"/>
    </sheetView>
  </sheetViews>
  <sheetFormatPr baseColWidth="10" defaultRowHeight="14.5" x14ac:dyDescent="0.35"/>
  <cols>
    <col min="2" max="2" width="59.54296875" customWidth="1"/>
    <col min="3" max="4" width="11.453125" customWidth="1"/>
    <col min="5" max="5" width="19" customWidth="1"/>
    <col min="6" max="6" width="17.54296875" customWidth="1"/>
    <col min="8" max="8" width="11.7265625" bestFit="1" customWidth="1"/>
  </cols>
  <sheetData>
    <row r="1" spans="1:8" ht="34.5" x14ac:dyDescent="0.35">
      <c r="A1" s="9" t="s">
        <v>0</v>
      </c>
      <c r="B1" s="9" t="s">
        <v>1</v>
      </c>
      <c r="C1" s="9" t="s">
        <v>2</v>
      </c>
      <c r="D1" s="9" t="s">
        <v>3</v>
      </c>
      <c r="E1" s="10" t="s">
        <v>4</v>
      </c>
      <c r="F1" s="9" t="s">
        <v>5</v>
      </c>
      <c r="G1" s="9" t="s">
        <v>6</v>
      </c>
      <c r="H1" s="9" t="s">
        <v>7</v>
      </c>
    </row>
    <row r="2" spans="1:8" ht="39" x14ac:dyDescent="0.35">
      <c r="A2" s="40" t="s">
        <v>450</v>
      </c>
      <c r="B2" s="41" t="s">
        <v>451</v>
      </c>
      <c r="C2" s="3"/>
      <c r="D2" s="4"/>
      <c r="E2" s="71">
        <v>2102254</v>
      </c>
      <c r="F2" s="6">
        <v>0</v>
      </c>
      <c r="G2" s="7">
        <f>F2/E2</f>
        <v>0</v>
      </c>
      <c r="H2" s="71">
        <f>+E2-F2</f>
        <v>2102254</v>
      </c>
    </row>
    <row r="3" spans="1:8" ht="34.5" x14ac:dyDescent="0.35">
      <c r="A3" s="40" t="s">
        <v>214</v>
      </c>
      <c r="B3" s="64" t="s">
        <v>21</v>
      </c>
      <c r="C3" s="65"/>
      <c r="D3" s="66"/>
      <c r="E3" s="67">
        <v>42262327</v>
      </c>
      <c r="F3" s="67">
        <v>2224333</v>
      </c>
      <c r="G3" s="7">
        <f>F3/E3</f>
        <v>5.2631578947368418E-2</v>
      </c>
      <c r="H3" s="71">
        <f>+E3-F3</f>
        <v>40037994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1"/>
  <sheetViews>
    <sheetView tabSelected="1" workbookViewId="0">
      <pane ySplit="1" topLeftCell="A2" activePane="bottomLeft" state="frozen"/>
      <selection pane="bottomLeft"/>
    </sheetView>
  </sheetViews>
  <sheetFormatPr baseColWidth="10" defaultRowHeight="14.5" x14ac:dyDescent="0.35"/>
  <cols>
    <col min="1" max="1" width="11.26953125" customWidth="1"/>
    <col min="2" max="2" width="51.453125" style="20" customWidth="1"/>
    <col min="3" max="3" width="9.26953125" customWidth="1"/>
    <col min="4" max="4" width="10.453125" customWidth="1"/>
    <col min="5" max="5" width="12.81640625" customWidth="1"/>
    <col min="6" max="6" width="15.1796875" customWidth="1"/>
    <col min="7" max="7" width="10.1796875" style="39" customWidth="1"/>
    <col min="8" max="8" width="13.81640625" customWidth="1"/>
    <col min="10" max="10" width="21" style="72" customWidth="1"/>
    <col min="11" max="11" width="19.453125" style="72" customWidth="1"/>
  </cols>
  <sheetData>
    <row r="1" spans="1:8" ht="34.5" x14ac:dyDescent="0.35">
      <c r="A1" s="9" t="s">
        <v>0</v>
      </c>
      <c r="B1" s="9" t="s">
        <v>1</v>
      </c>
      <c r="C1" s="9" t="s">
        <v>2</v>
      </c>
      <c r="D1" s="9" t="s">
        <v>3</v>
      </c>
      <c r="E1" s="10" t="s">
        <v>4</v>
      </c>
      <c r="F1" s="9" t="s">
        <v>5</v>
      </c>
      <c r="G1" s="38" t="s">
        <v>6</v>
      </c>
      <c r="H1" s="9" t="s">
        <v>7</v>
      </c>
    </row>
    <row r="2" spans="1:8" ht="34.5" x14ac:dyDescent="0.35">
      <c r="A2" s="11" t="s">
        <v>41</v>
      </c>
      <c r="B2" s="16" t="s">
        <v>10</v>
      </c>
      <c r="C2" s="21">
        <v>44930</v>
      </c>
      <c r="D2" s="24">
        <v>45077</v>
      </c>
      <c r="E2" s="45">
        <v>12202602</v>
      </c>
      <c r="F2" s="37">
        <v>9712275</v>
      </c>
      <c r="G2" s="43">
        <f>F2/E2</f>
        <v>0.79591836232960811</v>
      </c>
      <c r="H2" s="37">
        <f>+E2-F2</f>
        <v>2490327</v>
      </c>
    </row>
    <row r="3" spans="1:8" ht="57.5" x14ac:dyDescent="0.35">
      <c r="A3" s="12" t="s">
        <v>29</v>
      </c>
      <c r="B3" s="31" t="s">
        <v>230</v>
      </c>
      <c r="C3" s="22">
        <v>44930</v>
      </c>
      <c r="D3" s="24">
        <v>45291</v>
      </c>
      <c r="E3" s="45">
        <v>90797988</v>
      </c>
      <c r="F3" s="37">
        <v>29757324</v>
      </c>
      <c r="G3" s="43">
        <f t="shared" ref="G3:G66" si="0">F3/E3</f>
        <v>0.32773109465817679</v>
      </c>
      <c r="H3" s="37">
        <f t="shared" ref="H3:H66" si="1">+E3-F3</f>
        <v>61040664</v>
      </c>
    </row>
    <row r="4" spans="1:8" ht="57.5" x14ac:dyDescent="0.35">
      <c r="A4" s="11" t="s">
        <v>40</v>
      </c>
      <c r="B4" s="16" t="s">
        <v>238</v>
      </c>
      <c r="C4" s="21">
        <v>44930</v>
      </c>
      <c r="D4" s="24">
        <v>45077</v>
      </c>
      <c r="E4" s="45">
        <v>37387407</v>
      </c>
      <c r="F4" s="37">
        <v>29757324</v>
      </c>
      <c r="G4" s="43">
        <f t="shared" si="0"/>
        <v>0.79591836898450863</v>
      </c>
      <c r="H4" s="37">
        <f t="shared" si="1"/>
        <v>7630083</v>
      </c>
    </row>
    <row r="5" spans="1:8" ht="57.5" x14ac:dyDescent="0.35">
      <c r="A5" s="11" t="s">
        <v>43</v>
      </c>
      <c r="B5" s="16" t="s">
        <v>240</v>
      </c>
      <c r="C5" s="21">
        <v>44930</v>
      </c>
      <c r="D5" s="24">
        <v>45291</v>
      </c>
      <c r="E5" s="45">
        <v>105928255</v>
      </c>
      <c r="F5" s="37">
        <v>34715983</v>
      </c>
      <c r="G5" s="43">
        <f t="shared" si="0"/>
        <v>0.3277310949755568</v>
      </c>
      <c r="H5" s="37">
        <f t="shared" si="1"/>
        <v>71212272</v>
      </c>
    </row>
    <row r="6" spans="1:8" ht="46" x14ac:dyDescent="0.35">
      <c r="A6" s="11" t="s">
        <v>44</v>
      </c>
      <c r="B6" s="16" t="s">
        <v>241</v>
      </c>
      <c r="C6" s="21">
        <v>44930</v>
      </c>
      <c r="D6" s="24">
        <v>44977</v>
      </c>
      <c r="E6" s="45">
        <v>37387407</v>
      </c>
      <c r="F6" s="37">
        <v>11953797</v>
      </c>
      <c r="G6" s="43">
        <f t="shared" si="0"/>
        <v>0.31972789661502871</v>
      </c>
      <c r="H6" s="37">
        <f t="shared" si="1"/>
        <v>25433610</v>
      </c>
    </row>
    <row r="7" spans="1:8" ht="46" x14ac:dyDescent="0.35">
      <c r="A7" s="12" t="s">
        <v>31</v>
      </c>
      <c r="B7" s="47" t="s">
        <v>232</v>
      </c>
      <c r="C7" s="22">
        <v>44930</v>
      </c>
      <c r="D7" s="24">
        <v>45291</v>
      </c>
      <c r="E7" s="45">
        <v>83232872</v>
      </c>
      <c r="F7" s="37">
        <v>27278000</v>
      </c>
      <c r="G7" s="43">
        <f t="shared" si="0"/>
        <v>0.32773109162927838</v>
      </c>
      <c r="H7" s="37">
        <f t="shared" si="1"/>
        <v>55954872</v>
      </c>
    </row>
    <row r="8" spans="1:8" ht="34.5" x14ac:dyDescent="0.35">
      <c r="A8" s="11" t="s">
        <v>45</v>
      </c>
      <c r="B8" s="48" t="s">
        <v>242</v>
      </c>
      <c r="C8" s="21">
        <v>44930</v>
      </c>
      <c r="D8" s="24">
        <v>45291</v>
      </c>
      <c r="E8" s="45">
        <v>52939125</v>
      </c>
      <c r="F8" s="37">
        <v>17349797</v>
      </c>
      <c r="G8" s="43">
        <f t="shared" si="0"/>
        <v>0.32773108735741285</v>
      </c>
      <c r="H8" s="37">
        <f t="shared" si="1"/>
        <v>35589328</v>
      </c>
    </row>
    <row r="9" spans="1:8" ht="57.5" x14ac:dyDescent="0.35">
      <c r="A9" s="12" t="s">
        <v>30</v>
      </c>
      <c r="B9" s="47" t="s">
        <v>231</v>
      </c>
      <c r="C9" s="22">
        <v>44930</v>
      </c>
      <c r="D9" s="24">
        <v>45291</v>
      </c>
      <c r="E9" s="45">
        <v>105928255</v>
      </c>
      <c r="F9" s="37">
        <v>34715983</v>
      </c>
      <c r="G9" s="43">
        <f t="shared" si="0"/>
        <v>0.3277310949755568</v>
      </c>
      <c r="H9" s="37">
        <f t="shared" si="1"/>
        <v>71212272</v>
      </c>
    </row>
    <row r="10" spans="1:8" ht="46" x14ac:dyDescent="0.35">
      <c r="A10" s="11" t="s">
        <v>46</v>
      </c>
      <c r="B10" s="48" t="s">
        <v>243</v>
      </c>
      <c r="C10" s="21">
        <v>44930</v>
      </c>
      <c r="D10" s="24">
        <v>45291</v>
      </c>
      <c r="E10" s="45">
        <v>49391474</v>
      </c>
      <c r="F10" s="37">
        <v>16187122</v>
      </c>
      <c r="G10" s="43">
        <f t="shared" si="0"/>
        <v>0.32773109788138738</v>
      </c>
      <c r="H10" s="37">
        <f t="shared" si="1"/>
        <v>33204352</v>
      </c>
    </row>
    <row r="11" spans="1:8" ht="46" x14ac:dyDescent="0.35">
      <c r="A11" s="12" t="s">
        <v>225</v>
      </c>
      <c r="B11" s="47" t="s">
        <v>347</v>
      </c>
      <c r="C11" s="22">
        <v>44930</v>
      </c>
      <c r="D11" s="24">
        <v>45077</v>
      </c>
      <c r="E11" s="45">
        <v>12202602</v>
      </c>
      <c r="F11" s="37">
        <v>9712275</v>
      </c>
      <c r="G11" s="43">
        <f t="shared" si="0"/>
        <v>0.79591836232960811</v>
      </c>
      <c r="H11" s="37">
        <f t="shared" si="1"/>
        <v>2490327</v>
      </c>
    </row>
    <row r="12" spans="1:8" ht="34.5" x14ac:dyDescent="0.35">
      <c r="A12" s="11" t="s">
        <v>42</v>
      </c>
      <c r="B12" s="48" t="s">
        <v>239</v>
      </c>
      <c r="C12" s="21">
        <v>44930</v>
      </c>
      <c r="D12" s="24">
        <v>45291</v>
      </c>
      <c r="E12" s="45">
        <v>49391474</v>
      </c>
      <c r="F12" s="37">
        <v>16187122</v>
      </c>
      <c r="G12" s="43">
        <f t="shared" si="0"/>
        <v>0.32773109788138738</v>
      </c>
      <c r="H12" s="37">
        <f t="shared" si="1"/>
        <v>33204352</v>
      </c>
    </row>
    <row r="13" spans="1:8" ht="34.5" x14ac:dyDescent="0.35">
      <c r="A13" s="12" t="s">
        <v>32</v>
      </c>
      <c r="B13" s="47" t="s">
        <v>233</v>
      </c>
      <c r="C13" s="22">
        <v>44930</v>
      </c>
      <c r="D13" s="24">
        <v>45077</v>
      </c>
      <c r="E13" s="45">
        <v>20337666</v>
      </c>
      <c r="F13" s="37">
        <v>16187122</v>
      </c>
      <c r="G13" s="43">
        <f t="shared" si="0"/>
        <v>0.79591837136080412</v>
      </c>
      <c r="H13" s="37">
        <f t="shared" si="1"/>
        <v>4150544</v>
      </c>
    </row>
    <row r="14" spans="1:8" ht="46" x14ac:dyDescent="0.35">
      <c r="A14" s="12" t="s">
        <v>39</v>
      </c>
      <c r="B14" s="47" t="s">
        <v>237</v>
      </c>
      <c r="C14" s="22">
        <v>44930</v>
      </c>
      <c r="D14" s="24">
        <v>45077</v>
      </c>
      <c r="E14" s="45">
        <v>31157307</v>
      </c>
      <c r="F14" s="37">
        <v>24798673</v>
      </c>
      <c r="G14" s="43">
        <f t="shared" si="0"/>
        <v>0.79591836996695509</v>
      </c>
      <c r="H14" s="37">
        <f t="shared" si="1"/>
        <v>6358634</v>
      </c>
    </row>
    <row r="15" spans="1:8" ht="34.5" x14ac:dyDescent="0.35">
      <c r="A15" s="12" t="s">
        <v>35</v>
      </c>
      <c r="B15" s="47" t="s">
        <v>235</v>
      </c>
      <c r="C15" s="22">
        <v>44930</v>
      </c>
      <c r="D15" s="49">
        <v>45077</v>
      </c>
      <c r="E15" s="45">
        <v>34272359</v>
      </c>
      <c r="F15" s="37">
        <v>27278000</v>
      </c>
      <c r="G15" s="43">
        <f t="shared" si="0"/>
        <v>0.79591836675146876</v>
      </c>
      <c r="H15" s="37">
        <f t="shared" si="1"/>
        <v>6994359</v>
      </c>
    </row>
    <row r="16" spans="1:8" ht="46" x14ac:dyDescent="0.35">
      <c r="A16" s="12" t="s">
        <v>38</v>
      </c>
      <c r="B16" s="47" t="s">
        <v>237</v>
      </c>
      <c r="C16" s="22">
        <v>44930</v>
      </c>
      <c r="D16" s="49">
        <v>45077</v>
      </c>
      <c r="E16" s="45">
        <v>31157307</v>
      </c>
      <c r="F16" s="37">
        <v>24798673</v>
      </c>
      <c r="G16" s="43">
        <f t="shared" si="0"/>
        <v>0.79591836996695509</v>
      </c>
      <c r="H16" s="37">
        <f t="shared" si="1"/>
        <v>6358634</v>
      </c>
    </row>
    <row r="17" spans="1:8" ht="46" x14ac:dyDescent="0.35">
      <c r="A17" s="12" t="s">
        <v>33</v>
      </c>
      <c r="B17" s="47" t="s">
        <v>234</v>
      </c>
      <c r="C17" s="22">
        <v>44930</v>
      </c>
      <c r="D17" s="24">
        <v>45291</v>
      </c>
      <c r="E17" s="45">
        <v>105928255</v>
      </c>
      <c r="F17" s="37">
        <v>34715983</v>
      </c>
      <c r="G17" s="43">
        <f t="shared" si="0"/>
        <v>0.3277310949755568</v>
      </c>
      <c r="H17" s="37">
        <f t="shared" si="1"/>
        <v>71212272</v>
      </c>
    </row>
    <row r="18" spans="1:8" ht="34.5" x14ac:dyDescent="0.35">
      <c r="A18" s="12" t="s">
        <v>36</v>
      </c>
      <c r="B18" s="47" t="s">
        <v>235</v>
      </c>
      <c r="C18" s="22">
        <v>44930</v>
      </c>
      <c r="D18" s="24">
        <v>45291</v>
      </c>
      <c r="E18" s="45">
        <v>83232872</v>
      </c>
      <c r="F18" s="37">
        <v>27278000</v>
      </c>
      <c r="G18" s="43">
        <f t="shared" si="0"/>
        <v>0.32773109162927838</v>
      </c>
      <c r="H18" s="37">
        <f t="shared" si="1"/>
        <v>55954872</v>
      </c>
    </row>
    <row r="19" spans="1:8" ht="34.5" x14ac:dyDescent="0.35">
      <c r="A19" s="12" t="s">
        <v>34</v>
      </c>
      <c r="B19" s="47" t="s">
        <v>235</v>
      </c>
      <c r="C19" s="22">
        <v>44930</v>
      </c>
      <c r="D19" s="24">
        <v>45291</v>
      </c>
      <c r="E19" s="45">
        <v>83232872</v>
      </c>
      <c r="F19" s="37">
        <v>27278000</v>
      </c>
      <c r="G19" s="43">
        <f t="shared" si="0"/>
        <v>0.32773109162927838</v>
      </c>
      <c r="H19" s="37">
        <f t="shared" si="1"/>
        <v>55954872</v>
      </c>
    </row>
    <row r="20" spans="1:8" ht="46" x14ac:dyDescent="0.35">
      <c r="A20" s="12" t="s">
        <v>37</v>
      </c>
      <c r="B20" s="47" t="s">
        <v>236</v>
      </c>
      <c r="C20" s="22">
        <v>44930</v>
      </c>
      <c r="D20" s="49">
        <v>45077</v>
      </c>
      <c r="E20" s="45">
        <v>31157307</v>
      </c>
      <c r="F20" s="37">
        <v>24798673</v>
      </c>
      <c r="G20" s="43">
        <f t="shared" si="0"/>
        <v>0.79591836996695509</v>
      </c>
      <c r="H20" s="37">
        <f t="shared" si="1"/>
        <v>6358634</v>
      </c>
    </row>
    <row r="21" spans="1:8" ht="34.5" x14ac:dyDescent="0.35">
      <c r="A21" s="12" t="s">
        <v>49</v>
      </c>
      <c r="B21" s="47" t="s">
        <v>246</v>
      </c>
      <c r="C21" s="22">
        <v>44930</v>
      </c>
      <c r="D21" s="49">
        <v>45077</v>
      </c>
      <c r="E21" s="45">
        <v>34272359</v>
      </c>
      <c r="F21" s="37">
        <v>27278000</v>
      </c>
      <c r="G21" s="43">
        <f t="shared" si="0"/>
        <v>0.79591836675146876</v>
      </c>
      <c r="H21" s="37">
        <f t="shared" si="1"/>
        <v>6994359</v>
      </c>
    </row>
    <row r="22" spans="1:8" ht="57.5" x14ac:dyDescent="0.35">
      <c r="A22" s="11" t="s">
        <v>47</v>
      </c>
      <c r="B22" s="48" t="s">
        <v>244</v>
      </c>
      <c r="C22" s="21">
        <v>44930</v>
      </c>
      <c r="D22" s="49">
        <v>45077</v>
      </c>
      <c r="E22" s="45">
        <v>20337666</v>
      </c>
      <c r="F22" s="37">
        <v>16187122</v>
      </c>
      <c r="G22" s="43">
        <f t="shared" si="0"/>
        <v>0.79591837136080412</v>
      </c>
      <c r="H22" s="37">
        <f t="shared" si="1"/>
        <v>4150544</v>
      </c>
    </row>
    <row r="23" spans="1:8" ht="57.5" x14ac:dyDescent="0.35">
      <c r="A23" s="11" t="s">
        <v>48</v>
      </c>
      <c r="B23" s="48" t="s">
        <v>245</v>
      </c>
      <c r="C23" s="21">
        <v>44930</v>
      </c>
      <c r="D23" s="49">
        <v>45077</v>
      </c>
      <c r="E23" s="45">
        <v>20337666</v>
      </c>
      <c r="F23" s="37">
        <v>16187122</v>
      </c>
      <c r="G23" s="43">
        <f t="shared" si="0"/>
        <v>0.79591837136080412</v>
      </c>
      <c r="H23" s="37">
        <f t="shared" si="1"/>
        <v>4150544</v>
      </c>
    </row>
    <row r="24" spans="1:8" ht="46" x14ac:dyDescent="0.35">
      <c r="A24" s="11" t="s">
        <v>83</v>
      </c>
      <c r="B24" s="48" t="s">
        <v>11</v>
      </c>
      <c r="C24" s="21">
        <v>44931</v>
      </c>
      <c r="D24" s="24">
        <v>45077</v>
      </c>
      <c r="E24" s="45">
        <v>27848113</v>
      </c>
      <c r="F24" s="37">
        <v>22125898</v>
      </c>
      <c r="G24" s="43">
        <f t="shared" si="0"/>
        <v>0.79452054794520544</v>
      </c>
      <c r="H24" s="37">
        <f t="shared" si="1"/>
        <v>5722215</v>
      </c>
    </row>
    <row r="25" spans="1:8" ht="34.5" x14ac:dyDescent="0.35">
      <c r="A25" s="11" t="s">
        <v>80</v>
      </c>
      <c r="B25" s="48" t="s">
        <v>10</v>
      </c>
      <c r="C25" s="21">
        <v>44931</v>
      </c>
      <c r="D25" s="24">
        <v>45077</v>
      </c>
      <c r="E25" s="45">
        <v>12119591</v>
      </c>
      <c r="F25" s="37">
        <v>9629264</v>
      </c>
      <c r="G25" s="43">
        <f t="shared" si="0"/>
        <v>0.79452054116347659</v>
      </c>
      <c r="H25" s="37">
        <f t="shared" si="1"/>
        <v>2490327</v>
      </c>
    </row>
    <row r="26" spans="1:8" ht="57.5" x14ac:dyDescent="0.35">
      <c r="A26" s="11" t="s">
        <v>89</v>
      </c>
      <c r="B26" s="48" t="s">
        <v>276</v>
      </c>
      <c r="C26" s="21">
        <v>44931</v>
      </c>
      <c r="D26" s="24">
        <v>45291</v>
      </c>
      <c r="E26" s="45">
        <v>120735834</v>
      </c>
      <c r="F26" s="37">
        <v>39340890</v>
      </c>
      <c r="G26" s="43">
        <f t="shared" si="0"/>
        <v>0.32584269886270883</v>
      </c>
      <c r="H26" s="37">
        <f t="shared" si="1"/>
        <v>81394944</v>
      </c>
    </row>
    <row r="27" spans="1:8" ht="34.5" x14ac:dyDescent="0.35">
      <c r="A27" s="11" t="s">
        <v>79</v>
      </c>
      <c r="B27" s="48" t="s">
        <v>269</v>
      </c>
      <c r="C27" s="21">
        <v>44931</v>
      </c>
      <c r="D27" s="24">
        <v>45291</v>
      </c>
      <c r="E27" s="45">
        <v>49253122</v>
      </c>
      <c r="F27" s="37">
        <v>16048770</v>
      </c>
      <c r="G27" s="43">
        <f t="shared" si="0"/>
        <v>0.32584269480419942</v>
      </c>
      <c r="H27" s="37">
        <f t="shared" si="1"/>
        <v>33204352</v>
      </c>
    </row>
    <row r="28" spans="1:8" ht="46" x14ac:dyDescent="0.35">
      <c r="A28" s="11" t="s">
        <v>50</v>
      </c>
      <c r="B28" s="48" t="s">
        <v>247</v>
      </c>
      <c r="C28" s="21">
        <v>44931</v>
      </c>
      <c r="D28" s="24">
        <v>45291</v>
      </c>
      <c r="E28" s="45">
        <v>75455790</v>
      </c>
      <c r="F28" s="37">
        <v>24798673</v>
      </c>
      <c r="G28" s="43">
        <f t="shared" si="0"/>
        <v>0.32865169127511618</v>
      </c>
      <c r="H28" s="37">
        <f t="shared" si="1"/>
        <v>50657117</v>
      </c>
    </row>
    <row r="29" spans="1:8" ht="46" x14ac:dyDescent="0.35">
      <c r="A29" s="11" t="s">
        <v>77</v>
      </c>
      <c r="B29" s="48" t="s">
        <v>267</v>
      </c>
      <c r="C29" s="21">
        <v>44931</v>
      </c>
      <c r="D29" s="24">
        <v>44960</v>
      </c>
      <c r="E29" s="45">
        <v>27848113</v>
      </c>
      <c r="F29" s="37">
        <v>5531475</v>
      </c>
      <c r="G29" s="43">
        <f t="shared" si="0"/>
        <v>0.19863015494083927</v>
      </c>
      <c r="H29" s="37">
        <f t="shared" si="1"/>
        <v>22316638</v>
      </c>
    </row>
    <row r="30" spans="1:8" ht="46" x14ac:dyDescent="0.35">
      <c r="A30" s="11" t="s">
        <v>78</v>
      </c>
      <c r="B30" s="48" t="s">
        <v>268</v>
      </c>
      <c r="C30" s="21">
        <v>44931</v>
      </c>
      <c r="D30" s="24">
        <v>45291</v>
      </c>
      <c r="E30" s="45">
        <v>120735834</v>
      </c>
      <c r="F30" s="37">
        <v>39340890</v>
      </c>
      <c r="G30" s="43">
        <f t="shared" si="0"/>
        <v>0.32584269886270883</v>
      </c>
      <c r="H30" s="37">
        <f t="shared" si="1"/>
        <v>81394944</v>
      </c>
    </row>
    <row r="31" spans="1:8" ht="69" x14ac:dyDescent="0.35">
      <c r="A31" s="11" t="s">
        <v>81</v>
      </c>
      <c r="B31" s="48" t="s">
        <v>270</v>
      </c>
      <c r="C31" s="21">
        <v>44931</v>
      </c>
      <c r="D31" s="24">
        <v>45291</v>
      </c>
      <c r="E31" s="45">
        <v>120735834</v>
      </c>
      <c r="F31" s="37">
        <v>39340890</v>
      </c>
      <c r="G31" s="43">
        <f t="shared" si="0"/>
        <v>0.32584269886270883</v>
      </c>
      <c r="H31" s="37">
        <f t="shared" si="1"/>
        <v>81394944</v>
      </c>
    </row>
    <row r="32" spans="1:8" ht="57.5" x14ac:dyDescent="0.35">
      <c r="A32" s="11" t="s">
        <v>98</v>
      </c>
      <c r="B32" s="48" t="s">
        <v>285</v>
      </c>
      <c r="C32" s="21">
        <v>44931</v>
      </c>
      <c r="D32" s="24">
        <v>45291</v>
      </c>
      <c r="E32" s="45">
        <v>82999727</v>
      </c>
      <c r="F32" s="37">
        <v>27044855</v>
      </c>
      <c r="G32" s="43">
        <f t="shared" si="0"/>
        <v>0.32584269825369427</v>
      </c>
      <c r="H32" s="37">
        <f t="shared" si="1"/>
        <v>55954872</v>
      </c>
    </row>
    <row r="33" spans="1:8" ht="46" x14ac:dyDescent="0.35">
      <c r="A33" s="11" t="s">
        <v>82</v>
      </c>
      <c r="B33" s="48" t="s">
        <v>28</v>
      </c>
      <c r="C33" s="21">
        <v>44931</v>
      </c>
      <c r="D33" s="24">
        <v>45077</v>
      </c>
      <c r="E33" s="45">
        <v>27848113</v>
      </c>
      <c r="F33" s="37">
        <v>22125898</v>
      </c>
      <c r="G33" s="43">
        <f t="shared" si="0"/>
        <v>0.79452054794520544</v>
      </c>
      <c r="H33" s="37">
        <f t="shared" si="1"/>
        <v>5722215</v>
      </c>
    </row>
    <row r="34" spans="1:8" ht="57.5" x14ac:dyDescent="0.35">
      <c r="A34" s="11" t="s">
        <v>96</v>
      </c>
      <c r="B34" s="48" t="s">
        <v>283</v>
      </c>
      <c r="C34" s="21">
        <v>44931</v>
      </c>
      <c r="D34" s="24">
        <v>45291</v>
      </c>
      <c r="E34" s="45">
        <v>75455790</v>
      </c>
      <c r="F34" s="37">
        <v>24586718</v>
      </c>
      <c r="G34" s="43">
        <f t="shared" si="0"/>
        <v>0.32584269543795114</v>
      </c>
      <c r="H34" s="37">
        <f t="shared" si="1"/>
        <v>50869072</v>
      </c>
    </row>
    <row r="35" spans="1:8" ht="34.5" x14ac:dyDescent="0.35">
      <c r="A35" s="11" t="s">
        <v>92</v>
      </c>
      <c r="B35" s="48" t="s">
        <v>279</v>
      </c>
      <c r="C35" s="21">
        <v>44931</v>
      </c>
      <c r="D35" s="24">
        <v>45291</v>
      </c>
      <c r="E35" s="45">
        <v>75455790</v>
      </c>
      <c r="F35" s="37">
        <v>24798673</v>
      </c>
      <c r="G35" s="43">
        <f t="shared" si="0"/>
        <v>0.32865169127511618</v>
      </c>
      <c r="H35" s="37">
        <f t="shared" si="1"/>
        <v>50657117</v>
      </c>
    </row>
    <row r="36" spans="1:8" ht="46" x14ac:dyDescent="0.35">
      <c r="A36" s="11" t="s">
        <v>94</v>
      </c>
      <c r="B36" s="48" t="s">
        <v>281</v>
      </c>
      <c r="C36" s="21">
        <v>44931</v>
      </c>
      <c r="D36" s="24">
        <v>45077</v>
      </c>
      <c r="E36" s="45">
        <v>20199314</v>
      </c>
      <c r="F36" s="37">
        <v>16048770</v>
      </c>
      <c r="G36" s="43">
        <f t="shared" si="0"/>
        <v>0.7945205465888594</v>
      </c>
      <c r="H36" s="37">
        <f t="shared" si="1"/>
        <v>4150544</v>
      </c>
    </row>
    <row r="37" spans="1:8" ht="34.5" x14ac:dyDescent="0.35">
      <c r="A37" s="11" t="s">
        <v>95</v>
      </c>
      <c r="B37" s="48" t="s">
        <v>282</v>
      </c>
      <c r="C37" s="50">
        <v>44931</v>
      </c>
      <c r="D37" s="24">
        <v>45077</v>
      </c>
      <c r="E37" s="45">
        <v>9709000</v>
      </c>
      <c r="F37" s="37">
        <v>7714000</v>
      </c>
      <c r="G37" s="43">
        <f t="shared" si="0"/>
        <v>0.79452054794520544</v>
      </c>
      <c r="H37" s="37">
        <f t="shared" si="1"/>
        <v>1995000</v>
      </c>
    </row>
    <row r="38" spans="1:8" ht="34.5" x14ac:dyDescent="0.35">
      <c r="A38" s="11" t="s">
        <v>91</v>
      </c>
      <c r="B38" s="48" t="s">
        <v>278</v>
      </c>
      <c r="C38" s="50">
        <v>44931</v>
      </c>
      <c r="D38" s="24">
        <v>45291</v>
      </c>
      <c r="E38" s="45">
        <v>82999727</v>
      </c>
      <c r="F38" s="37">
        <v>27044855</v>
      </c>
      <c r="G38" s="43">
        <f t="shared" si="0"/>
        <v>0.32584269825369427</v>
      </c>
      <c r="H38" s="37">
        <f t="shared" si="1"/>
        <v>55954872</v>
      </c>
    </row>
    <row r="39" spans="1:8" ht="57.5" x14ac:dyDescent="0.35">
      <c r="A39" s="11" t="s">
        <v>93</v>
      </c>
      <c r="B39" s="48" t="s">
        <v>280</v>
      </c>
      <c r="C39" s="50">
        <v>44931</v>
      </c>
      <c r="D39" s="24">
        <v>45291</v>
      </c>
      <c r="E39" s="45">
        <v>27848113</v>
      </c>
      <c r="F39" s="37">
        <v>22125898</v>
      </c>
      <c r="G39" s="43">
        <f t="shared" si="0"/>
        <v>0.79452054794520544</v>
      </c>
      <c r="H39" s="37">
        <f t="shared" si="1"/>
        <v>5722215</v>
      </c>
    </row>
    <row r="40" spans="1:8" ht="34.5" x14ac:dyDescent="0.35">
      <c r="A40" s="11" t="s">
        <v>90</v>
      </c>
      <c r="B40" s="48" t="s">
        <v>277</v>
      </c>
      <c r="C40" s="50">
        <v>44931</v>
      </c>
      <c r="D40" s="24">
        <v>45291</v>
      </c>
      <c r="E40" s="45">
        <v>82999727</v>
      </c>
      <c r="F40" s="37">
        <v>27044855</v>
      </c>
      <c r="G40" s="43">
        <f t="shared" si="0"/>
        <v>0.32584269825369427</v>
      </c>
      <c r="H40" s="37">
        <f t="shared" si="1"/>
        <v>55954872</v>
      </c>
    </row>
    <row r="41" spans="1:8" ht="46" x14ac:dyDescent="0.35">
      <c r="A41" s="11" t="s">
        <v>99</v>
      </c>
      <c r="B41" s="48" t="s">
        <v>286</v>
      </c>
      <c r="C41" s="50">
        <v>44931</v>
      </c>
      <c r="D41" s="24">
        <v>45077</v>
      </c>
      <c r="E41" s="45">
        <v>24757629</v>
      </c>
      <c r="F41" s="37">
        <v>19670445</v>
      </c>
      <c r="G41" s="43">
        <f t="shared" si="0"/>
        <v>0.79452054960513385</v>
      </c>
      <c r="H41" s="37">
        <f t="shared" si="1"/>
        <v>5087184</v>
      </c>
    </row>
    <row r="42" spans="1:8" ht="57.5" x14ac:dyDescent="0.35">
      <c r="A42" s="11" t="s">
        <v>86</v>
      </c>
      <c r="B42" s="48" t="s">
        <v>273</v>
      </c>
      <c r="C42" s="50">
        <v>44931</v>
      </c>
      <c r="D42" s="24">
        <v>45077</v>
      </c>
      <c r="E42" s="45">
        <v>20199314</v>
      </c>
      <c r="F42" s="37">
        <v>16048770</v>
      </c>
      <c r="G42" s="43">
        <f t="shared" si="0"/>
        <v>0.7945205465888594</v>
      </c>
      <c r="H42" s="37">
        <f t="shared" si="1"/>
        <v>4150544</v>
      </c>
    </row>
    <row r="43" spans="1:8" ht="46" x14ac:dyDescent="0.35">
      <c r="A43" s="11" t="s">
        <v>87</v>
      </c>
      <c r="B43" s="48" t="s">
        <v>274</v>
      </c>
      <c r="C43" s="50">
        <v>44931</v>
      </c>
      <c r="D43" s="24">
        <v>45077</v>
      </c>
      <c r="E43" s="45">
        <v>20199314</v>
      </c>
      <c r="F43" s="37">
        <v>16048770</v>
      </c>
      <c r="G43" s="43">
        <f t="shared" si="0"/>
        <v>0.7945205465888594</v>
      </c>
      <c r="H43" s="37">
        <f t="shared" si="1"/>
        <v>4150544</v>
      </c>
    </row>
    <row r="44" spans="1:8" ht="46" x14ac:dyDescent="0.35">
      <c r="A44" s="11" t="s">
        <v>59</v>
      </c>
      <c r="B44" s="16" t="s">
        <v>255</v>
      </c>
      <c r="C44" s="24">
        <v>44931</v>
      </c>
      <c r="D44" s="24">
        <v>45077</v>
      </c>
      <c r="E44" s="45">
        <v>34039214</v>
      </c>
      <c r="F44" s="37">
        <v>27044855</v>
      </c>
      <c r="G44" s="43">
        <f t="shared" si="0"/>
        <v>0.79452054915251569</v>
      </c>
      <c r="H44" s="37">
        <f t="shared" si="1"/>
        <v>6994359</v>
      </c>
    </row>
    <row r="45" spans="1:8" ht="46" x14ac:dyDescent="0.35">
      <c r="A45" s="11" t="s">
        <v>84</v>
      </c>
      <c r="B45" s="16" t="s">
        <v>271</v>
      </c>
      <c r="C45" s="24">
        <v>44931</v>
      </c>
      <c r="D45" s="24">
        <v>45291</v>
      </c>
      <c r="E45" s="45">
        <v>105631537</v>
      </c>
      <c r="F45" s="37">
        <v>34419265</v>
      </c>
      <c r="G45" s="43">
        <f t="shared" si="0"/>
        <v>0.32584269790564535</v>
      </c>
      <c r="H45" s="37">
        <f t="shared" si="1"/>
        <v>71212272</v>
      </c>
    </row>
    <row r="46" spans="1:8" ht="57.5" x14ac:dyDescent="0.35">
      <c r="A46" s="11" t="s">
        <v>88</v>
      </c>
      <c r="B46" s="48" t="s">
        <v>275</v>
      </c>
      <c r="C46" s="24">
        <v>44931</v>
      </c>
      <c r="D46" s="24">
        <v>45291</v>
      </c>
      <c r="E46" s="45">
        <v>49253122</v>
      </c>
      <c r="F46" s="37">
        <v>16048770</v>
      </c>
      <c r="G46" s="43">
        <f t="shared" si="0"/>
        <v>0.32584269480419942</v>
      </c>
      <c r="H46" s="37">
        <f t="shared" si="1"/>
        <v>33204352</v>
      </c>
    </row>
    <row r="47" spans="1:8" ht="46" x14ac:dyDescent="0.35">
      <c r="A47" s="11" t="s">
        <v>85</v>
      </c>
      <c r="B47" s="48" t="s">
        <v>272</v>
      </c>
      <c r="C47" s="24">
        <v>44931</v>
      </c>
      <c r="D47" s="24">
        <v>45077</v>
      </c>
      <c r="E47" s="45">
        <v>27848113</v>
      </c>
      <c r="F47" s="37">
        <v>22125898</v>
      </c>
      <c r="G47" s="43">
        <f t="shared" si="0"/>
        <v>0.79452054794520544</v>
      </c>
      <c r="H47" s="37">
        <f t="shared" si="1"/>
        <v>5722215</v>
      </c>
    </row>
    <row r="48" spans="1:8" ht="34.5" x14ac:dyDescent="0.35">
      <c r="A48" s="11" t="s">
        <v>70</v>
      </c>
      <c r="B48" s="16" t="s">
        <v>261</v>
      </c>
      <c r="C48" s="24">
        <v>44931</v>
      </c>
      <c r="D48" s="24">
        <v>45077</v>
      </c>
      <c r="E48" s="45">
        <v>24757629</v>
      </c>
      <c r="F48" s="37">
        <v>19670445</v>
      </c>
      <c r="G48" s="43">
        <f t="shared" si="0"/>
        <v>0.79452054960513385</v>
      </c>
      <c r="H48" s="37">
        <f t="shared" si="1"/>
        <v>5087184</v>
      </c>
    </row>
    <row r="49" spans="1:8" ht="46" x14ac:dyDescent="0.35">
      <c r="A49" s="11" t="s">
        <v>58</v>
      </c>
      <c r="B49" s="16" t="s">
        <v>254</v>
      </c>
      <c r="C49" s="24">
        <v>44931</v>
      </c>
      <c r="D49" s="24">
        <v>44942</v>
      </c>
      <c r="E49" s="45">
        <v>75455790</v>
      </c>
      <c r="F49" s="37">
        <v>2543448</v>
      </c>
      <c r="G49" s="43">
        <f t="shared" si="0"/>
        <v>3.3707791012459083E-2</v>
      </c>
      <c r="H49" s="37">
        <f t="shared" si="1"/>
        <v>72912342</v>
      </c>
    </row>
    <row r="50" spans="1:8" ht="46" x14ac:dyDescent="0.35">
      <c r="A50" s="11" t="s">
        <v>71</v>
      </c>
      <c r="B50" s="16" t="s">
        <v>262</v>
      </c>
      <c r="C50" s="24">
        <v>44931</v>
      </c>
      <c r="D50" s="24">
        <v>45077</v>
      </c>
      <c r="E50" s="45">
        <v>27848113</v>
      </c>
      <c r="F50" s="37">
        <v>22125898</v>
      </c>
      <c r="G50" s="43">
        <f t="shared" si="0"/>
        <v>0.79452054794520544</v>
      </c>
      <c r="H50" s="37">
        <f t="shared" si="1"/>
        <v>5722215</v>
      </c>
    </row>
    <row r="51" spans="1:8" ht="46" x14ac:dyDescent="0.35">
      <c r="A51" s="11" t="s">
        <v>66</v>
      </c>
      <c r="B51" s="16" t="s">
        <v>258</v>
      </c>
      <c r="C51" s="24">
        <v>44931</v>
      </c>
      <c r="D51" s="24">
        <v>45077</v>
      </c>
      <c r="E51" s="45">
        <v>27848113</v>
      </c>
      <c r="F51" s="37">
        <v>22125898</v>
      </c>
      <c r="G51" s="43">
        <f t="shared" si="0"/>
        <v>0.79452054794520544</v>
      </c>
      <c r="H51" s="37">
        <f t="shared" si="1"/>
        <v>5722215</v>
      </c>
    </row>
    <row r="52" spans="1:8" ht="34.5" x14ac:dyDescent="0.35">
      <c r="A52" s="11" t="s">
        <v>69</v>
      </c>
      <c r="B52" s="16" t="s">
        <v>260</v>
      </c>
      <c r="C52" s="24">
        <v>44931</v>
      </c>
      <c r="D52" s="24">
        <v>45077</v>
      </c>
      <c r="E52" s="45">
        <v>27848113</v>
      </c>
      <c r="F52" s="37">
        <v>22125898</v>
      </c>
      <c r="G52" s="43">
        <f t="shared" si="0"/>
        <v>0.79452054794520544</v>
      </c>
      <c r="H52" s="37">
        <f t="shared" si="1"/>
        <v>5722215</v>
      </c>
    </row>
    <row r="53" spans="1:8" ht="46" x14ac:dyDescent="0.35">
      <c r="A53" s="11" t="s">
        <v>65</v>
      </c>
      <c r="B53" s="16" t="s">
        <v>258</v>
      </c>
      <c r="C53" s="24">
        <v>44931</v>
      </c>
      <c r="D53" s="24">
        <v>45077</v>
      </c>
      <c r="E53" s="45">
        <v>27848113</v>
      </c>
      <c r="F53" s="37">
        <v>22125898</v>
      </c>
      <c r="G53" s="43">
        <f t="shared" si="0"/>
        <v>0.79452054794520544</v>
      </c>
      <c r="H53" s="37">
        <f t="shared" si="1"/>
        <v>5722215</v>
      </c>
    </row>
    <row r="54" spans="1:8" ht="34.5" x14ac:dyDescent="0.35">
      <c r="A54" s="11" t="s">
        <v>72</v>
      </c>
      <c r="B54" s="16" t="s">
        <v>263</v>
      </c>
      <c r="C54" s="24">
        <v>44931</v>
      </c>
      <c r="D54" s="24">
        <v>45291</v>
      </c>
      <c r="E54" s="45">
        <v>75455790</v>
      </c>
      <c r="F54" s="37">
        <v>24586718</v>
      </c>
      <c r="G54" s="43">
        <f t="shared" si="0"/>
        <v>0.32584269543795114</v>
      </c>
      <c r="H54" s="37">
        <f t="shared" si="1"/>
        <v>50869072</v>
      </c>
    </row>
    <row r="55" spans="1:8" ht="46" x14ac:dyDescent="0.35">
      <c r="A55" s="11" t="s">
        <v>60</v>
      </c>
      <c r="B55" s="16" t="s">
        <v>256</v>
      </c>
      <c r="C55" s="24">
        <v>44931</v>
      </c>
      <c r="D55" s="24">
        <v>45291</v>
      </c>
      <c r="E55" s="45">
        <v>75455790</v>
      </c>
      <c r="F55" s="37">
        <v>24586718</v>
      </c>
      <c r="G55" s="43">
        <f t="shared" si="0"/>
        <v>0.32584269543795114</v>
      </c>
      <c r="H55" s="37">
        <f t="shared" si="1"/>
        <v>50869072</v>
      </c>
    </row>
    <row r="56" spans="1:8" ht="46" x14ac:dyDescent="0.35">
      <c r="A56" s="11" t="s">
        <v>62</v>
      </c>
      <c r="B56" s="16" t="s">
        <v>258</v>
      </c>
      <c r="C56" s="24">
        <v>44931</v>
      </c>
      <c r="D56" s="24">
        <v>45077</v>
      </c>
      <c r="E56" s="45">
        <v>21650175</v>
      </c>
      <c r="F56" s="37">
        <v>17201509</v>
      </c>
      <c r="G56" s="43">
        <f t="shared" si="0"/>
        <v>0.79452055237428798</v>
      </c>
      <c r="H56" s="37">
        <f t="shared" si="1"/>
        <v>4448666</v>
      </c>
    </row>
    <row r="57" spans="1:8" ht="46" x14ac:dyDescent="0.35">
      <c r="A57" s="11" t="s">
        <v>63</v>
      </c>
      <c r="B57" s="16" t="s">
        <v>258</v>
      </c>
      <c r="C57" s="24">
        <v>44931</v>
      </c>
      <c r="D57" s="24">
        <v>45077</v>
      </c>
      <c r="E57" s="45">
        <v>21650175</v>
      </c>
      <c r="F57" s="37">
        <v>17201509</v>
      </c>
      <c r="G57" s="43">
        <f t="shared" si="0"/>
        <v>0.79452055237428798</v>
      </c>
      <c r="H57" s="37">
        <f t="shared" si="1"/>
        <v>4448666</v>
      </c>
    </row>
    <row r="58" spans="1:8" ht="46" x14ac:dyDescent="0.35">
      <c r="A58" s="11" t="s">
        <v>64</v>
      </c>
      <c r="B58" s="16" t="s">
        <v>258</v>
      </c>
      <c r="C58" s="24">
        <v>44931</v>
      </c>
      <c r="D58" s="24">
        <v>45077</v>
      </c>
      <c r="E58" s="45">
        <v>21650175</v>
      </c>
      <c r="F58" s="37">
        <v>17201509</v>
      </c>
      <c r="G58" s="43">
        <f t="shared" si="0"/>
        <v>0.79452055237428798</v>
      </c>
      <c r="H58" s="37">
        <f t="shared" si="1"/>
        <v>4448666</v>
      </c>
    </row>
    <row r="59" spans="1:8" ht="46" x14ac:dyDescent="0.35">
      <c r="A59" s="11" t="s">
        <v>67</v>
      </c>
      <c r="B59" s="16" t="s">
        <v>259</v>
      </c>
      <c r="C59" s="24">
        <v>44931</v>
      </c>
      <c r="D59" s="24">
        <v>45077</v>
      </c>
      <c r="E59" s="45">
        <v>20199314</v>
      </c>
      <c r="F59" s="37">
        <v>16048770</v>
      </c>
      <c r="G59" s="43">
        <f t="shared" si="0"/>
        <v>0.7945205465888594</v>
      </c>
      <c r="H59" s="37">
        <f t="shared" si="1"/>
        <v>4150544</v>
      </c>
    </row>
    <row r="60" spans="1:8" ht="46" x14ac:dyDescent="0.35">
      <c r="A60" s="11" t="s">
        <v>54</v>
      </c>
      <c r="B60" s="48" t="s">
        <v>250</v>
      </c>
      <c r="C60" s="24">
        <v>44931</v>
      </c>
      <c r="D60" s="24">
        <v>45032</v>
      </c>
      <c r="E60" s="45">
        <v>90543652</v>
      </c>
      <c r="F60" s="37">
        <v>25942283</v>
      </c>
      <c r="G60" s="43">
        <f t="shared" si="0"/>
        <v>0.28651686150233924</v>
      </c>
      <c r="H60" s="37">
        <f t="shared" si="1"/>
        <v>64601369</v>
      </c>
    </row>
    <row r="61" spans="1:8" ht="23" x14ac:dyDescent="0.35">
      <c r="A61" s="11" t="s">
        <v>61</v>
      </c>
      <c r="B61" s="16" t="s">
        <v>257</v>
      </c>
      <c r="C61" s="24">
        <v>44931</v>
      </c>
      <c r="D61" s="24">
        <v>45291</v>
      </c>
      <c r="E61" s="45">
        <v>49253122</v>
      </c>
      <c r="F61" s="37">
        <v>16048770</v>
      </c>
      <c r="G61" s="43">
        <f t="shared" si="0"/>
        <v>0.32584269480419942</v>
      </c>
      <c r="H61" s="37">
        <f t="shared" si="1"/>
        <v>33204352</v>
      </c>
    </row>
    <row r="62" spans="1:8" ht="69" x14ac:dyDescent="0.35">
      <c r="A62" s="11" t="s">
        <v>75</v>
      </c>
      <c r="B62" s="16" t="s">
        <v>265</v>
      </c>
      <c r="C62" s="24">
        <v>44931</v>
      </c>
      <c r="D62" s="24">
        <v>45077</v>
      </c>
      <c r="E62" s="45">
        <v>12119591</v>
      </c>
      <c r="F62" s="37">
        <v>9629264</v>
      </c>
      <c r="G62" s="43">
        <f t="shared" si="0"/>
        <v>0.79452054116347659</v>
      </c>
      <c r="H62" s="37">
        <f t="shared" si="1"/>
        <v>2490327</v>
      </c>
    </row>
    <row r="63" spans="1:8" ht="69" x14ac:dyDescent="0.35">
      <c r="A63" s="11" t="s">
        <v>76</v>
      </c>
      <c r="B63" s="48" t="s">
        <v>266</v>
      </c>
      <c r="C63" s="24">
        <v>44931</v>
      </c>
      <c r="D63" s="24">
        <v>45077</v>
      </c>
      <c r="E63" s="45">
        <v>12119591</v>
      </c>
      <c r="F63" s="37">
        <v>9629264</v>
      </c>
      <c r="G63" s="43">
        <f t="shared" si="0"/>
        <v>0.79452054116347659</v>
      </c>
      <c r="H63" s="37">
        <f t="shared" si="1"/>
        <v>2490327</v>
      </c>
    </row>
    <row r="64" spans="1:8" ht="46" x14ac:dyDescent="0.35">
      <c r="A64" s="11" t="s">
        <v>55</v>
      </c>
      <c r="B64" s="48" t="s">
        <v>251</v>
      </c>
      <c r="C64" s="24">
        <v>44931</v>
      </c>
      <c r="D64" s="24">
        <v>45077</v>
      </c>
      <c r="E64" s="45">
        <v>30945352</v>
      </c>
      <c r="F64" s="37">
        <v>24586718</v>
      </c>
      <c r="G64" s="43">
        <f t="shared" si="0"/>
        <v>0.79452054705986219</v>
      </c>
      <c r="H64" s="37">
        <f t="shared" si="1"/>
        <v>6358634</v>
      </c>
    </row>
    <row r="65" spans="1:8" ht="46" x14ac:dyDescent="0.35">
      <c r="A65" s="11" t="s">
        <v>229</v>
      </c>
      <c r="B65" s="48" t="s">
        <v>351</v>
      </c>
      <c r="C65" s="24">
        <v>44931</v>
      </c>
      <c r="D65" s="24">
        <v>45291</v>
      </c>
      <c r="E65" s="45">
        <v>60367917</v>
      </c>
      <c r="F65" s="37">
        <v>19670445</v>
      </c>
      <c r="G65" s="43">
        <f t="shared" si="0"/>
        <v>0.32584269886270883</v>
      </c>
      <c r="H65" s="37">
        <f t="shared" si="1"/>
        <v>40697472</v>
      </c>
    </row>
    <row r="66" spans="1:8" ht="69" x14ac:dyDescent="0.35">
      <c r="A66" s="11" t="s">
        <v>53</v>
      </c>
      <c r="B66" s="48" t="s">
        <v>249</v>
      </c>
      <c r="C66" s="24">
        <v>44931</v>
      </c>
      <c r="D66" s="24">
        <v>45291</v>
      </c>
      <c r="E66" s="45">
        <v>90543652</v>
      </c>
      <c r="F66" s="37">
        <v>29502988</v>
      </c>
      <c r="G66" s="43">
        <f t="shared" si="0"/>
        <v>0.32584269960747775</v>
      </c>
      <c r="H66" s="37">
        <f t="shared" si="1"/>
        <v>61040664</v>
      </c>
    </row>
    <row r="67" spans="1:8" ht="57.5" x14ac:dyDescent="0.35">
      <c r="A67" s="11" t="s">
        <v>52</v>
      </c>
      <c r="B67" s="48" t="s">
        <v>248</v>
      </c>
      <c r="C67" s="24">
        <v>44931</v>
      </c>
      <c r="D67" s="24">
        <v>45291</v>
      </c>
      <c r="E67" s="45">
        <v>82999727</v>
      </c>
      <c r="F67" s="37">
        <v>27044855</v>
      </c>
      <c r="G67" s="43">
        <f t="shared" ref="G67:G130" si="2">F67/E67</f>
        <v>0.32584269825369427</v>
      </c>
      <c r="H67" s="37">
        <f t="shared" ref="H67:H130" si="3">+E67-F67</f>
        <v>55954872</v>
      </c>
    </row>
    <row r="68" spans="1:8" ht="57.5" x14ac:dyDescent="0.35">
      <c r="A68" s="11" t="s">
        <v>51</v>
      </c>
      <c r="B68" s="48" t="s">
        <v>13</v>
      </c>
      <c r="C68" s="24">
        <v>44931</v>
      </c>
      <c r="D68" s="24">
        <v>45291</v>
      </c>
      <c r="E68" s="45">
        <v>120735834</v>
      </c>
      <c r="F68" s="37">
        <v>39340890</v>
      </c>
      <c r="G68" s="43">
        <f t="shared" si="2"/>
        <v>0.32584269886270883</v>
      </c>
      <c r="H68" s="37">
        <f t="shared" si="3"/>
        <v>81394944</v>
      </c>
    </row>
    <row r="69" spans="1:8" ht="34.5" x14ac:dyDescent="0.35">
      <c r="A69" s="11" t="s">
        <v>73</v>
      </c>
      <c r="B69" s="16" t="s">
        <v>264</v>
      </c>
      <c r="C69" s="24">
        <v>44932</v>
      </c>
      <c r="D69" s="24">
        <v>45077</v>
      </c>
      <c r="E69" s="45">
        <v>20060963</v>
      </c>
      <c r="F69" s="37">
        <v>15910419</v>
      </c>
      <c r="G69" s="43">
        <f t="shared" si="2"/>
        <v>0.79310345171365904</v>
      </c>
      <c r="H69" s="37">
        <f t="shared" si="3"/>
        <v>4150544</v>
      </c>
    </row>
    <row r="70" spans="1:8" ht="46" x14ac:dyDescent="0.35">
      <c r="A70" s="11" t="s">
        <v>139</v>
      </c>
      <c r="B70" s="16" t="s">
        <v>300</v>
      </c>
      <c r="C70" s="24">
        <v>44937</v>
      </c>
      <c r="D70" s="24">
        <v>45291</v>
      </c>
      <c r="E70" s="45">
        <v>37124313</v>
      </c>
      <c r="F70" s="37">
        <v>11667641</v>
      </c>
      <c r="G70" s="43">
        <f t="shared" si="2"/>
        <v>0.31428570812879419</v>
      </c>
      <c r="H70" s="37">
        <f t="shared" si="3"/>
        <v>25456672</v>
      </c>
    </row>
    <row r="71" spans="1:8" ht="46" x14ac:dyDescent="0.35">
      <c r="A71" s="11" t="s">
        <v>140</v>
      </c>
      <c r="B71" s="48" t="s">
        <v>301</v>
      </c>
      <c r="C71" s="24">
        <v>44937</v>
      </c>
      <c r="D71" s="24">
        <v>45016</v>
      </c>
      <c r="E71" s="45">
        <v>37124313</v>
      </c>
      <c r="F71" s="37">
        <v>5303473</v>
      </c>
      <c r="G71" s="43">
        <f t="shared" si="2"/>
        <v>0.14285713516099274</v>
      </c>
      <c r="H71" s="37">
        <f t="shared" si="3"/>
        <v>31820840</v>
      </c>
    </row>
    <row r="72" spans="1:8" ht="57.5" x14ac:dyDescent="0.35">
      <c r="A72" s="11" t="s">
        <v>141</v>
      </c>
      <c r="B72" s="48" t="s">
        <v>302</v>
      </c>
      <c r="C72" s="24">
        <v>44937</v>
      </c>
      <c r="D72" s="24">
        <v>45291</v>
      </c>
      <c r="E72" s="45">
        <v>48423013</v>
      </c>
      <c r="F72" s="37">
        <v>15218661</v>
      </c>
      <c r="G72" s="43">
        <f t="shared" si="2"/>
        <v>0.31428570956540852</v>
      </c>
      <c r="H72" s="37">
        <f t="shared" si="3"/>
        <v>33204352</v>
      </c>
    </row>
    <row r="73" spans="1:8" ht="34.5" x14ac:dyDescent="0.35">
      <c r="A73" s="11" t="s">
        <v>128</v>
      </c>
      <c r="B73" s="48" t="s">
        <v>10</v>
      </c>
      <c r="C73" s="24">
        <v>44937</v>
      </c>
      <c r="D73" s="24">
        <v>45077</v>
      </c>
      <c r="E73" s="45">
        <v>11621526</v>
      </c>
      <c r="F73" s="37">
        <v>9131199</v>
      </c>
      <c r="G73" s="43">
        <f t="shared" si="2"/>
        <v>0.7857142857142857</v>
      </c>
      <c r="H73" s="37">
        <f t="shared" si="3"/>
        <v>2490327</v>
      </c>
    </row>
    <row r="74" spans="1:8" ht="34.5" x14ac:dyDescent="0.35">
      <c r="A74" s="11" t="s">
        <v>129</v>
      </c>
      <c r="B74" s="48" t="s">
        <v>10</v>
      </c>
      <c r="C74" s="24">
        <v>44937</v>
      </c>
      <c r="D74" s="24">
        <v>45077</v>
      </c>
      <c r="E74" s="45">
        <v>11621526</v>
      </c>
      <c r="F74" s="37">
        <v>9131199</v>
      </c>
      <c r="G74" s="43">
        <f t="shared" si="2"/>
        <v>0.7857142857142857</v>
      </c>
      <c r="H74" s="37">
        <f t="shared" si="3"/>
        <v>2490327</v>
      </c>
    </row>
    <row r="75" spans="1:8" ht="34.5" x14ac:dyDescent="0.35">
      <c r="A75" s="11" t="s">
        <v>130</v>
      </c>
      <c r="B75" s="48" t="s">
        <v>10</v>
      </c>
      <c r="C75" s="24">
        <v>44937</v>
      </c>
      <c r="D75" s="24">
        <v>45077</v>
      </c>
      <c r="E75" s="45">
        <v>11621526</v>
      </c>
      <c r="F75" s="37">
        <v>9131199</v>
      </c>
      <c r="G75" s="43">
        <f t="shared" si="2"/>
        <v>0.7857142857142857</v>
      </c>
      <c r="H75" s="37">
        <f t="shared" si="3"/>
        <v>2490327</v>
      </c>
    </row>
    <row r="76" spans="1:8" ht="69" x14ac:dyDescent="0.35">
      <c r="A76" s="11" t="s">
        <v>121</v>
      </c>
      <c r="B76" s="48" t="s">
        <v>266</v>
      </c>
      <c r="C76" s="49">
        <v>44937</v>
      </c>
      <c r="D76" s="24">
        <v>45077</v>
      </c>
      <c r="E76" s="45">
        <v>11621526</v>
      </c>
      <c r="F76" s="37">
        <v>9131199</v>
      </c>
      <c r="G76" s="43">
        <f t="shared" si="2"/>
        <v>0.7857142857142857</v>
      </c>
      <c r="H76" s="37">
        <f t="shared" si="3"/>
        <v>2490327</v>
      </c>
    </row>
    <row r="77" spans="1:8" ht="57.5" x14ac:dyDescent="0.35">
      <c r="A77" s="11" t="s">
        <v>142</v>
      </c>
      <c r="B77" s="48" t="s">
        <v>303</v>
      </c>
      <c r="C77" s="21">
        <v>44937</v>
      </c>
      <c r="D77" s="24">
        <v>45291</v>
      </c>
      <c r="E77" s="45">
        <v>48423013</v>
      </c>
      <c r="F77" s="37">
        <v>15218661</v>
      </c>
      <c r="G77" s="43">
        <f t="shared" si="2"/>
        <v>0.31428570956540852</v>
      </c>
      <c r="H77" s="37">
        <f t="shared" si="3"/>
        <v>33204352</v>
      </c>
    </row>
    <row r="78" spans="1:8" ht="46" x14ac:dyDescent="0.35">
      <c r="A78" s="11" t="s">
        <v>132</v>
      </c>
      <c r="B78" s="48" t="s">
        <v>295</v>
      </c>
      <c r="C78" s="24">
        <v>44937</v>
      </c>
      <c r="D78" s="24">
        <v>45077</v>
      </c>
      <c r="E78" s="45">
        <v>32640342</v>
      </c>
      <c r="F78" s="37">
        <v>25645983</v>
      </c>
      <c r="G78" s="43">
        <f t="shared" si="2"/>
        <v>0.7857142857142857</v>
      </c>
      <c r="H78" s="37">
        <f t="shared" si="3"/>
        <v>6994359</v>
      </c>
    </row>
    <row r="79" spans="1:8" ht="46" x14ac:dyDescent="0.35">
      <c r="A79" s="11" t="s">
        <v>143</v>
      </c>
      <c r="B79" s="48" t="s">
        <v>304</v>
      </c>
      <c r="C79" s="21">
        <v>44937</v>
      </c>
      <c r="D79" s="24">
        <v>45291</v>
      </c>
      <c r="E79" s="45">
        <v>48423013</v>
      </c>
      <c r="F79" s="37">
        <v>15218661</v>
      </c>
      <c r="G79" s="43">
        <f t="shared" si="2"/>
        <v>0.31428570956540852</v>
      </c>
      <c r="H79" s="37">
        <f t="shared" si="3"/>
        <v>33204352</v>
      </c>
    </row>
    <row r="80" spans="1:8" ht="69" x14ac:dyDescent="0.35">
      <c r="A80" s="11" t="s">
        <v>133</v>
      </c>
      <c r="B80" s="48" t="s">
        <v>296</v>
      </c>
      <c r="C80" s="24">
        <v>44937</v>
      </c>
      <c r="D80" s="24">
        <v>45291</v>
      </c>
      <c r="E80" s="45">
        <v>74184063</v>
      </c>
      <c r="F80" s="37">
        <v>23314991</v>
      </c>
      <c r="G80" s="43">
        <f t="shared" si="2"/>
        <v>0.31428571120457505</v>
      </c>
      <c r="H80" s="37">
        <f t="shared" si="3"/>
        <v>50869072</v>
      </c>
    </row>
    <row r="81" spans="1:8" ht="46" x14ac:dyDescent="0.35">
      <c r="A81" s="11" t="s">
        <v>144</v>
      </c>
      <c r="B81" s="48" t="s">
        <v>305</v>
      </c>
      <c r="C81" s="21">
        <v>44937</v>
      </c>
      <c r="D81" s="24">
        <v>45291</v>
      </c>
      <c r="E81" s="45">
        <v>81600855</v>
      </c>
      <c r="F81" s="37">
        <v>25645983</v>
      </c>
      <c r="G81" s="43">
        <f t="shared" si="2"/>
        <v>0.31428571428571428</v>
      </c>
      <c r="H81" s="37">
        <f t="shared" si="3"/>
        <v>55954872</v>
      </c>
    </row>
    <row r="82" spans="1:8" ht="46" x14ac:dyDescent="0.35">
      <c r="A82" s="11" t="s">
        <v>134</v>
      </c>
      <c r="B82" s="48" t="s">
        <v>297</v>
      </c>
      <c r="C82" s="49">
        <v>44937</v>
      </c>
      <c r="D82" s="24">
        <v>45077</v>
      </c>
      <c r="E82" s="45">
        <v>23740192</v>
      </c>
      <c r="F82" s="37">
        <v>18653008</v>
      </c>
      <c r="G82" s="43">
        <f t="shared" si="2"/>
        <v>0.7857142857142857</v>
      </c>
      <c r="H82" s="37">
        <f t="shared" si="3"/>
        <v>5087184</v>
      </c>
    </row>
    <row r="83" spans="1:8" ht="46" x14ac:dyDescent="0.35">
      <c r="A83" s="11" t="s">
        <v>135</v>
      </c>
      <c r="B83" s="48" t="s">
        <v>298</v>
      </c>
      <c r="C83" s="49">
        <v>44937</v>
      </c>
      <c r="D83" s="24">
        <v>45077</v>
      </c>
      <c r="E83" s="45">
        <v>14849725</v>
      </c>
      <c r="F83" s="37">
        <v>11667641</v>
      </c>
      <c r="G83" s="43">
        <f t="shared" si="2"/>
        <v>0.78571428090419182</v>
      </c>
      <c r="H83" s="37">
        <f t="shared" si="3"/>
        <v>3182084</v>
      </c>
    </row>
    <row r="84" spans="1:8" ht="115" x14ac:dyDescent="0.35">
      <c r="A84" s="11" t="s">
        <v>136</v>
      </c>
      <c r="B84" s="48" t="s">
        <v>299</v>
      </c>
      <c r="C84" s="49">
        <v>44937</v>
      </c>
      <c r="D84" s="24">
        <v>45291</v>
      </c>
      <c r="E84" s="45">
        <v>81600855</v>
      </c>
      <c r="F84" s="37">
        <v>25645983</v>
      </c>
      <c r="G84" s="43">
        <f t="shared" si="2"/>
        <v>0.31428571428571428</v>
      </c>
      <c r="H84" s="37">
        <f t="shared" si="3"/>
        <v>55954872</v>
      </c>
    </row>
    <row r="85" spans="1:8" ht="70" x14ac:dyDescent="0.35">
      <c r="A85" s="11" t="s">
        <v>145</v>
      </c>
      <c r="B85" s="48" t="s">
        <v>452</v>
      </c>
      <c r="C85" s="21">
        <v>44937</v>
      </c>
      <c r="D85" s="24">
        <v>45077</v>
      </c>
      <c r="E85" s="45">
        <v>26703670</v>
      </c>
      <c r="F85" s="37">
        <v>20981455</v>
      </c>
      <c r="G85" s="43">
        <f t="shared" si="2"/>
        <v>0.7857142857142857</v>
      </c>
      <c r="H85" s="37">
        <f t="shared" si="3"/>
        <v>5722215</v>
      </c>
    </row>
    <row r="86" spans="1:8" ht="46" x14ac:dyDescent="0.35">
      <c r="A86" s="11" t="s">
        <v>137</v>
      </c>
      <c r="B86" s="48" t="s">
        <v>15</v>
      </c>
      <c r="C86" s="49">
        <v>44937</v>
      </c>
      <c r="D86" s="24">
        <v>45077</v>
      </c>
      <c r="E86" s="45">
        <v>20760441</v>
      </c>
      <c r="F86" s="37">
        <v>16311775</v>
      </c>
      <c r="G86" s="43">
        <f t="shared" si="2"/>
        <v>0.78571428227367612</v>
      </c>
      <c r="H86" s="37">
        <f t="shared" si="3"/>
        <v>4448666</v>
      </c>
    </row>
    <row r="87" spans="1:8" ht="46" x14ac:dyDescent="0.35">
      <c r="A87" s="11" t="s">
        <v>138</v>
      </c>
      <c r="B87" s="48" t="s">
        <v>12</v>
      </c>
      <c r="C87" s="49">
        <v>44937</v>
      </c>
      <c r="D87" s="24">
        <v>45077</v>
      </c>
      <c r="E87" s="45">
        <v>9310000</v>
      </c>
      <c r="F87" s="37">
        <v>7315000</v>
      </c>
      <c r="G87" s="43">
        <f t="shared" si="2"/>
        <v>0.7857142857142857</v>
      </c>
      <c r="H87" s="37">
        <f t="shared" si="3"/>
        <v>1995000</v>
      </c>
    </row>
    <row r="88" spans="1:8" ht="34.5" x14ac:dyDescent="0.35">
      <c r="A88" s="11" t="s">
        <v>97</v>
      </c>
      <c r="B88" s="48" t="s">
        <v>284</v>
      </c>
      <c r="C88" s="21">
        <v>44937</v>
      </c>
      <c r="D88" s="24">
        <v>45291</v>
      </c>
      <c r="E88" s="45">
        <v>51901103</v>
      </c>
      <c r="F88" s="37">
        <v>16311775</v>
      </c>
      <c r="G88" s="43">
        <f t="shared" si="2"/>
        <v>0.3142857098817341</v>
      </c>
      <c r="H88" s="37">
        <f t="shared" si="3"/>
        <v>35589328</v>
      </c>
    </row>
    <row r="89" spans="1:8" ht="46" x14ac:dyDescent="0.35">
      <c r="A89" s="11" t="s">
        <v>155</v>
      </c>
      <c r="B89" s="48" t="s">
        <v>315</v>
      </c>
      <c r="C89" s="49">
        <v>44937</v>
      </c>
      <c r="D89" s="24">
        <v>45291</v>
      </c>
      <c r="E89" s="45">
        <v>103851230</v>
      </c>
      <c r="F89" s="37">
        <v>32638958</v>
      </c>
      <c r="G89" s="43">
        <f t="shared" si="2"/>
        <v>0.31428571428571428</v>
      </c>
      <c r="H89" s="37">
        <f t="shared" si="3"/>
        <v>71212272</v>
      </c>
    </row>
    <row r="90" spans="1:8" ht="46" x14ac:dyDescent="0.35">
      <c r="A90" s="11" t="s">
        <v>156</v>
      </c>
      <c r="B90" s="47" t="s">
        <v>232</v>
      </c>
      <c r="C90" s="51">
        <v>44937</v>
      </c>
      <c r="D90" s="24">
        <v>45077</v>
      </c>
      <c r="E90" s="52">
        <v>32640342</v>
      </c>
      <c r="F90" s="37">
        <v>25645983</v>
      </c>
      <c r="G90" s="43">
        <f t="shared" si="2"/>
        <v>0.7857142857142857</v>
      </c>
      <c r="H90" s="37">
        <f t="shared" si="3"/>
        <v>6994359</v>
      </c>
    </row>
    <row r="91" spans="1:8" ht="46" x14ac:dyDescent="0.35">
      <c r="A91" s="11" t="s">
        <v>157</v>
      </c>
      <c r="B91" s="47" t="s">
        <v>317</v>
      </c>
      <c r="C91" s="51">
        <v>44937</v>
      </c>
      <c r="D91" s="24">
        <v>45077</v>
      </c>
      <c r="E91" s="52">
        <v>32640342</v>
      </c>
      <c r="F91" s="37">
        <v>25645983</v>
      </c>
      <c r="G91" s="43">
        <f t="shared" si="2"/>
        <v>0.7857142857142857</v>
      </c>
      <c r="H91" s="37">
        <f t="shared" si="3"/>
        <v>6994359</v>
      </c>
    </row>
    <row r="92" spans="1:8" ht="46" x14ac:dyDescent="0.35">
      <c r="A92" s="11" t="s">
        <v>158</v>
      </c>
      <c r="B92" s="47" t="s">
        <v>318</v>
      </c>
      <c r="C92" s="51">
        <v>44937</v>
      </c>
      <c r="D92" s="24">
        <v>45077</v>
      </c>
      <c r="E92" s="52">
        <v>20760441</v>
      </c>
      <c r="F92" s="37">
        <v>16311775</v>
      </c>
      <c r="G92" s="43">
        <f t="shared" si="2"/>
        <v>0.78571428227367612</v>
      </c>
      <c r="H92" s="37">
        <f t="shared" si="3"/>
        <v>4448666</v>
      </c>
    </row>
    <row r="93" spans="1:8" ht="34.5" x14ac:dyDescent="0.35">
      <c r="A93" s="11" t="s">
        <v>159</v>
      </c>
      <c r="B93" s="48" t="s">
        <v>319</v>
      </c>
      <c r="C93" s="49">
        <v>44937</v>
      </c>
      <c r="D93" s="24">
        <v>45291</v>
      </c>
      <c r="E93" s="45">
        <v>51901103</v>
      </c>
      <c r="F93" s="37">
        <v>16311775</v>
      </c>
      <c r="G93" s="43">
        <f t="shared" si="2"/>
        <v>0.3142857098817341</v>
      </c>
      <c r="H93" s="37">
        <f t="shared" si="3"/>
        <v>35589328</v>
      </c>
    </row>
    <row r="94" spans="1:8" ht="57.5" x14ac:dyDescent="0.35">
      <c r="A94" s="11" t="s">
        <v>108</v>
      </c>
      <c r="B94" s="16" t="s">
        <v>290</v>
      </c>
      <c r="C94" s="21">
        <v>44937</v>
      </c>
      <c r="D94" s="24">
        <v>45291</v>
      </c>
      <c r="E94" s="45">
        <v>74184063</v>
      </c>
      <c r="F94" s="37">
        <v>23314991</v>
      </c>
      <c r="G94" s="43">
        <f t="shared" si="2"/>
        <v>0.31428571120457505</v>
      </c>
      <c r="H94" s="37">
        <f t="shared" si="3"/>
        <v>50869072</v>
      </c>
    </row>
    <row r="95" spans="1:8" ht="80.5" x14ac:dyDescent="0.35">
      <c r="A95" s="11" t="s">
        <v>147</v>
      </c>
      <c r="B95" s="48" t="s">
        <v>307</v>
      </c>
      <c r="C95" s="21">
        <v>44937</v>
      </c>
      <c r="D95" s="24">
        <v>45077</v>
      </c>
      <c r="E95" s="45">
        <v>19369205</v>
      </c>
      <c r="F95" s="37">
        <v>15218661</v>
      </c>
      <c r="G95" s="43">
        <f t="shared" si="2"/>
        <v>0.78571428202654681</v>
      </c>
      <c r="H95" s="37">
        <f t="shared" si="3"/>
        <v>4150544</v>
      </c>
    </row>
    <row r="96" spans="1:8" ht="23" x14ac:dyDescent="0.35">
      <c r="A96" s="11" t="s">
        <v>109</v>
      </c>
      <c r="B96" s="16" t="s">
        <v>291</v>
      </c>
      <c r="C96" s="21">
        <v>44937</v>
      </c>
      <c r="D96" s="24">
        <v>45291</v>
      </c>
      <c r="E96" s="45">
        <v>48423013</v>
      </c>
      <c r="F96" s="37">
        <v>15218661</v>
      </c>
      <c r="G96" s="43">
        <f t="shared" si="2"/>
        <v>0.31428570956540852</v>
      </c>
      <c r="H96" s="37">
        <f t="shared" si="3"/>
        <v>33204352</v>
      </c>
    </row>
    <row r="97" spans="1:8" ht="46" x14ac:dyDescent="0.35">
      <c r="A97" s="11" t="s">
        <v>148</v>
      </c>
      <c r="B97" s="48" t="s">
        <v>308</v>
      </c>
      <c r="C97" s="21">
        <v>44937</v>
      </c>
      <c r="D97" s="24">
        <v>45077</v>
      </c>
      <c r="E97" s="45">
        <v>9310000</v>
      </c>
      <c r="F97" s="37">
        <v>7315000</v>
      </c>
      <c r="G97" s="43">
        <f t="shared" si="2"/>
        <v>0.7857142857142857</v>
      </c>
      <c r="H97" s="37">
        <f t="shared" si="3"/>
        <v>1995000</v>
      </c>
    </row>
    <row r="98" spans="1:8" ht="23" x14ac:dyDescent="0.35">
      <c r="A98" s="11" t="s">
        <v>110</v>
      </c>
      <c r="B98" s="16" t="s">
        <v>257</v>
      </c>
      <c r="C98" s="21">
        <v>44937</v>
      </c>
      <c r="D98" s="24">
        <v>45291</v>
      </c>
      <c r="E98" s="45">
        <v>48423013</v>
      </c>
      <c r="F98" s="37">
        <v>15218661</v>
      </c>
      <c r="G98" s="43">
        <f t="shared" si="2"/>
        <v>0.31428570956540852</v>
      </c>
      <c r="H98" s="37">
        <f t="shared" si="3"/>
        <v>33204352</v>
      </c>
    </row>
    <row r="99" spans="1:8" ht="80.5" x14ac:dyDescent="0.35">
      <c r="A99" s="11" t="s">
        <v>146</v>
      </c>
      <c r="B99" s="48" t="s">
        <v>26</v>
      </c>
      <c r="C99" s="21">
        <v>44937</v>
      </c>
      <c r="D99" s="24">
        <v>45077</v>
      </c>
      <c r="E99" s="45">
        <v>14849725</v>
      </c>
      <c r="F99" s="37">
        <v>11667641</v>
      </c>
      <c r="G99" s="43">
        <f t="shared" si="2"/>
        <v>0.78571428090419182</v>
      </c>
      <c r="H99" s="37">
        <f t="shared" si="3"/>
        <v>3182084</v>
      </c>
    </row>
    <row r="100" spans="1:8" ht="23" x14ac:dyDescent="0.35">
      <c r="A100" s="11" t="s">
        <v>111</v>
      </c>
      <c r="B100" s="16" t="s">
        <v>257</v>
      </c>
      <c r="C100" s="21">
        <v>44937</v>
      </c>
      <c r="D100" s="24">
        <v>45077</v>
      </c>
      <c r="E100" s="45">
        <v>14849725</v>
      </c>
      <c r="F100" s="37">
        <v>11667641</v>
      </c>
      <c r="G100" s="43">
        <f t="shared" si="2"/>
        <v>0.78571428090419182</v>
      </c>
      <c r="H100" s="37">
        <f t="shared" si="3"/>
        <v>3182084</v>
      </c>
    </row>
    <row r="101" spans="1:8" ht="80.5" x14ac:dyDescent="0.35">
      <c r="A101" s="11" t="s">
        <v>151</v>
      </c>
      <c r="B101" s="48" t="s">
        <v>311</v>
      </c>
      <c r="C101" s="21">
        <v>44937</v>
      </c>
      <c r="D101" s="24">
        <v>45077</v>
      </c>
      <c r="E101" s="45">
        <v>35607054</v>
      </c>
      <c r="F101" s="37">
        <v>27976971</v>
      </c>
      <c r="G101" s="43">
        <f t="shared" si="2"/>
        <v>0.7857142857142857</v>
      </c>
      <c r="H101" s="37">
        <f t="shared" si="3"/>
        <v>7630083</v>
      </c>
    </row>
    <row r="102" spans="1:8" ht="46" x14ac:dyDescent="0.35">
      <c r="A102" s="11" t="s">
        <v>150</v>
      </c>
      <c r="B102" s="48" t="s">
        <v>310</v>
      </c>
      <c r="C102" s="21">
        <v>44937</v>
      </c>
      <c r="D102" s="24">
        <v>45077</v>
      </c>
      <c r="E102" s="45">
        <v>29673625</v>
      </c>
      <c r="F102" s="37">
        <v>23314991</v>
      </c>
      <c r="G102" s="43">
        <f t="shared" si="2"/>
        <v>0.78571428330714566</v>
      </c>
      <c r="H102" s="37">
        <f t="shared" si="3"/>
        <v>6358634</v>
      </c>
    </row>
    <row r="103" spans="1:8" ht="69" x14ac:dyDescent="0.35">
      <c r="A103" s="11" t="s">
        <v>122</v>
      </c>
      <c r="B103" s="48" t="s">
        <v>266</v>
      </c>
      <c r="C103" s="21">
        <v>44937</v>
      </c>
      <c r="D103" s="24">
        <v>45077</v>
      </c>
      <c r="E103" s="45">
        <v>11621526</v>
      </c>
      <c r="F103" s="37">
        <v>9131199</v>
      </c>
      <c r="G103" s="43">
        <f t="shared" si="2"/>
        <v>0.7857142857142857</v>
      </c>
      <c r="H103" s="37">
        <f t="shared" si="3"/>
        <v>2490327</v>
      </c>
    </row>
    <row r="104" spans="1:8" ht="34.5" x14ac:dyDescent="0.35">
      <c r="A104" s="11" t="s">
        <v>149</v>
      </c>
      <c r="B104" s="48" t="s">
        <v>309</v>
      </c>
      <c r="C104" s="21">
        <v>44937</v>
      </c>
      <c r="D104" s="24">
        <v>45077</v>
      </c>
      <c r="E104" s="45">
        <v>29673625</v>
      </c>
      <c r="F104" s="37">
        <v>23314991</v>
      </c>
      <c r="G104" s="43">
        <f t="shared" si="2"/>
        <v>0.78571428330714566</v>
      </c>
      <c r="H104" s="37">
        <f t="shared" si="3"/>
        <v>6358634</v>
      </c>
    </row>
    <row r="105" spans="1:8" ht="46" x14ac:dyDescent="0.35">
      <c r="A105" s="11" t="s">
        <v>113</v>
      </c>
      <c r="B105" s="16" t="s">
        <v>258</v>
      </c>
      <c r="C105" s="21">
        <v>44937</v>
      </c>
      <c r="D105" s="24">
        <v>45077</v>
      </c>
      <c r="E105" s="45">
        <v>26703670</v>
      </c>
      <c r="F105" s="37">
        <v>20981455</v>
      </c>
      <c r="G105" s="43">
        <f t="shared" si="2"/>
        <v>0.7857142857142857</v>
      </c>
      <c r="H105" s="37">
        <f t="shared" si="3"/>
        <v>5722215</v>
      </c>
    </row>
    <row r="106" spans="1:8" ht="57.5" x14ac:dyDescent="0.35">
      <c r="A106" s="11" t="s">
        <v>153</v>
      </c>
      <c r="B106" s="48" t="s">
        <v>313</v>
      </c>
      <c r="C106" s="21">
        <v>44937</v>
      </c>
      <c r="D106" s="24">
        <v>45077</v>
      </c>
      <c r="E106" s="45">
        <v>14849725</v>
      </c>
      <c r="F106" s="37">
        <v>11667641</v>
      </c>
      <c r="G106" s="43">
        <f t="shared" si="2"/>
        <v>0.78571428090419182</v>
      </c>
      <c r="H106" s="37">
        <f t="shared" si="3"/>
        <v>3182084</v>
      </c>
    </row>
    <row r="107" spans="1:8" ht="46" x14ac:dyDescent="0.35">
      <c r="A107" s="11" t="s">
        <v>112</v>
      </c>
      <c r="B107" s="48" t="s">
        <v>258</v>
      </c>
      <c r="C107" s="21">
        <v>44937</v>
      </c>
      <c r="D107" s="24">
        <v>45077</v>
      </c>
      <c r="E107" s="45">
        <v>20760441</v>
      </c>
      <c r="F107" s="37">
        <v>16311775</v>
      </c>
      <c r="G107" s="43">
        <f t="shared" si="2"/>
        <v>0.78571428227367612</v>
      </c>
      <c r="H107" s="37">
        <f t="shared" si="3"/>
        <v>4448666</v>
      </c>
    </row>
    <row r="108" spans="1:8" ht="46" x14ac:dyDescent="0.35">
      <c r="A108" s="11" t="s">
        <v>114</v>
      </c>
      <c r="B108" s="16" t="s">
        <v>259</v>
      </c>
      <c r="C108" s="21">
        <v>44937</v>
      </c>
      <c r="D108" s="24">
        <v>45077</v>
      </c>
      <c r="E108" s="45">
        <v>14849725</v>
      </c>
      <c r="F108" s="37">
        <v>11667641</v>
      </c>
      <c r="G108" s="43">
        <f t="shared" si="2"/>
        <v>0.78571428090419182</v>
      </c>
      <c r="H108" s="37">
        <f t="shared" si="3"/>
        <v>3182084</v>
      </c>
    </row>
    <row r="109" spans="1:8" ht="46" x14ac:dyDescent="0.35">
      <c r="A109" s="11" t="s">
        <v>154</v>
      </c>
      <c r="B109" s="16" t="s">
        <v>314</v>
      </c>
      <c r="C109" s="21">
        <v>44937</v>
      </c>
      <c r="D109" s="24">
        <v>45291</v>
      </c>
      <c r="E109" s="45">
        <v>74184063</v>
      </c>
      <c r="F109" s="37">
        <v>23314991</v>
      </c>
      <c r="G109" s="43">
        <f t="shared" si="2"/>
        <v>0.31428571120457505</v>
      </c>
      <c r="H109" s="37">
        <f t="shared" si="3"/>
        <v>50869072</v>
      </c>
    </row>
    <row r="110" spans="1:8" ht="46" x14ac:dyDescent="0.35">
      <c r="A110" s="11" t="s">
        <v>68</v>
      </c>
      <c r="B110" s="16" t="s">
        <v>259</v>
      </c>
      <c r="C110" s="21">
        <v>44937</v>
      </c>
      <c r="D110" s="24">
        <v>45077</v>
      </c>
      <c r="E110" s="45">
        <v>14849725</v>
      </c>
      <c r="F110" s="37">
        <v>11667641</v>
      </c>
      <c r="G110" s="43">
        <f t="shared" si="2"/>
        <v>0.78571428090419182</v>
      </c>
      <c r="H110" s="37">
        <f t="shared" si="3"/>
        <v>3182084</v>
      </c>
    </row>
    <row r="111" spans="1:8" ht="46" x14ac:dyDescent="0.35">
      <c r="A111" s="11" t="s">
        <v>115</v>
      </c>
      <c r="B111" s="16" t="s">
        <v>259</v>
      </c>
      <c r="C111" s="21">
        <v>44937</v>
      </c>
      <c r="D111" s="24">
        <v>45077</v>
      </c>
      <c r="E111" s="45">
        <v>14849725</v>
      </c>
      <c r="F111" s="37">
        <v>11667641</v>
      </c>
      <c r="G111" s="43">
        <f t="shared" si="2"/>
        <v>0.78571428090419182</v>
      </c>
      <c r="H111" s="37">
        <f t="shared" si="3"/>
        <v>3182084</v>
      </c>
    </row>
    <row r="112" spans="1:8" ht="46" x14ac:dyDescent="0.35">
      <c r="A112" s="11" t="s">
        <v>116</v>
      </c>
      <c r="B112" s="16" t="s">
        <v>259</v>
      </c>
      <c r="C112" s="21">
        <v>44937</v>
      </c>
      <c r="D112" s="24">
        <v>45077</v>
      </c>
      <c r="E112" s="45">
        <v>14849725</v>
      </c>
      <c r="F112" s="37">
        <v>11667641</v>
      </c>
      <c r="G112" s="43">
        <f t="shared" si="2"/>
        <v>0.78571428090419182</v>
      </c>
      <c r="H112" s="37">
        <f t="shared" si="3"/>
        <v>3182084</v>
      </c>
    </row>
    <row r="113" spans="1:8" ht="34.5" x14ac:dyDescent="0.35">
      <c r="A113" s="11" t="s">
        <v>117</v>
      </c>
      <c r="B113" s="16" t="s">
        <v>260</v>
      </c>
      <c r="C113" s="21">
        <v>44937</v>
      </c>
      <c r="D113" s="24">
        <v>45077</v>
      </c>
      <c r="E113" s="45">
        <v>26703670</v>
      </c>
      <c r="F113" s="37">
        <v>20981455</v>
      </c>
      <c r="G113" s="43">
        <f t="shared" si="2"/>
        <v>0.7857142857142857</v>
      </c>
      <c r="H113" s="37">
        <f t="shared" si="3"/>
        <v>5722215</v>
      </c>
    </row>
    <row r="114" spans="1:8" ht="34.5" x14ac:dyDescent="0.35">
      <c r="A114" s="11" t="s">
        <v>118</v>
      </c>
      <c r="B114" s="16" t="s">
        <v>260</v>
      </c>
      <c r="C114" s="21">
        <v>44937</v>
      </c>
      <c r="D114" s="24">
        <v>45077</v>
      </c>
      <c r="E114" s="45">
        <v>26703670</v>
      </c>
      <c r="F114" s="37">
        <v>20981455</v>
      </c>
      <c r="G114" s="43">
        <f t="shared" si="2"/>
        <v>0.7857142857142857</v>
      </c>
      <c r="H114" s="37">
        <f t="shared" si="3"/>
        <v>5722215</v>
      </c>
    </row>
    <row r="115" spans="1:8" ht="69" x14ac:dyDescent="0.35">
      <c r="A115" s="11" t="s">
        <v>119</v>
      </c>
      <c r="B115" s="16" t="s">
        <v>265</v>
      </c>
      <c r="C115" s="21">
        <v>44937</v>
      </c>
      <c r="D115" s="24">
        <v>45077</v>
      </c>
      <c r="E115" s="45">
        <v>11621526</v>
      </c>
      <c r="F115" s="37">
        <v>9131199</v>
      </c>
      <c r="G115" s="43">
        <f t="shared" si="2"/>
        <v>0.7857142857142857</v>
      </c>
      <c r="H115" s="37">
        <f t="shared" si="3"/>
        <v>2490327</v>
      </c>
    </row>
    <row r="116" spans="1:8" ht="69" x14ac:dyDescent="0.35">
      <c r="A116" s="11" t="s">
        <v>120</v>
      </c>
      <c r="B116" s="16" t="s">
        <v>265</v>
      </c>
      <c r="C116" s="21">
        <v>44937</v>
      </c>
      <c r="D116" s="24">
        <v>45077</v>
      </c>
      <c r="E116" s="45">
        <v>11621526</v>
      </c>
      <c r="F116" s="37">
        <v>9131199</v>
      </c>
      <c r="G116" s="43">
        <f t="shared" si="2"/>
        <v>0.7857142857142857</v>
      </c>
      <c r="H116" s="37">
        <f t="shared" si="3"/>
        <v>2490327</v>
      </c>
    </row>
    <row r="117" spans="1:8" ht="57.5" x14ac:dyDescent="0.35">
      <c r="A117" s="11" t="s">
        <v>56</v>
      </c>
      <c r="B117" s="48" t="s">
        <v>252</v>
      </c>
      <c r="C117" s="21">
        <v>44937</v>
      </c>
      <c r="D117" s="24">
        <v>45291</v>
      </c>
      <c r="E117" s="45">
        <v>89017635</v>
      </c>
      <c r="F117" s="37">
        <v>27976971</v>
      </c>
      <c r="G117" s="43">
        <f t="shared" si="2"/>
        <v>0.31428571428571428</v>
      </c>
      <c r="H117" s="37">
        <f t="shared" si="3"/>
        <v>61040664</v>
      </c>
    </row>
    <row r="118" spans="1:8" ht="46" x14ac:dyDescent="0.35">
      <c r="A118" s="11" t="s">
        <v>57</v>
      </c>
      <c r="B118" s="48" t="s">
        <v>253</v>
      </c>
      <c r="C118" s="21">
        <v>44937</v>
      </c>
      <c r="D118" s="24">
        <v>45291</v>
      </c>
      <c r="E118" s="45">
        <v>89017635</v>
      </c>
      <c r="F118" s="37">
        <v>27976971</v>
      </c>
      <c r="G118" s="43">
        <f t="shared" si="2"/>
        <v>0.31428571428571428</v>
      </c>
      <c r="H118" s="37">
        <f t="shared" si="3"/>
        <v>61040664</v>
      </c>
    </row>
    <row r="119" spans="1:8" ht="46" x14ac:dyDescent="0.35">
      <c r="A119" s="11" t="s">
        <v>123</v>
      </c>
      <c r="B119" s="48" t="s">
        <v>292</v>
      </c>
      <c r="C119" s="21">
        <v>44937</v>
      </c>
      <c r="D119" s="24">
        <v>45077</v>
      </c>
      <c r="E119" s="45">
        <v>20760441</v>
      </c>
      <c r="F119" s="37">
        <v>16311775</v>
      </c>
      <c r="G119" s="43">
        <f t="shared" si="2"/>
        <v>0.78571428227367612</v>
      </c>
      <c r="H119" s="37">
        <f t="shared" si="3"/>
        <v>4448666</v>
      </c>
    </row>
    <row r="120" spans="1:8" ht="69" x14ac:dyDescent="0.35">
      <c r="A120" s="11" t="s">
        <v>124</v>
      </c>
      <c r="B120" s="48" t="s">
        <v>293</v>
      </c>
      <c r="C120" s="21">
        <v>44937</v>
      </c>
      <c r="D120" s="24">
        <v>45077</v>
      </c>
      <c r="E120" s="45">
        <v>14849725</v>
      </c>
      <c r="F120" s="37">
        <v>11667641</v>
      </c>
      <c r="G120" s="43">
        <f t="shared" si="2"/>
        <v>0.78571428090419182</v>
      </c>
      <c r="H120" s="37">
        <f t="shared" si="3"/>
        <v>3182084</v>
      </c>
    </row>
    <row r="121" spans="1:8" ht="57.5" x14ac:dyDescent="0.35">
      <c r="A121" s="11" t="s">
        <v>126</v>
      </c>
      <c r="B121" s="48" t="s">
        <v>14</v>
      </c>
      <c r="C121" s="21">
        <v>44937</v>
      </c>
      <c r="D121" s="24">
        <v>45077</v>
      </c>
      <c r="E121" s="45">
        <v>11621526</v>
      </c>
      <c r="F121" s="37">
        <v>9131199</v>
      </c>
      <c r="G121" s="43">
        <f t="shared" si="2"/>
        <v>0.7857142857142857</v>
      </c>
      <c r="H121" s="37">
        <f t="shared" si="3"/>
        <v>2490327</v>
      </c>
    </row>
    <row r="122" spans="1:8" ht="57.5" x14ac:dyDescent="0.35">
      <c r="A122" s="11" t="s">
        <v>125</v>
      </c>
      <c r="B122" s="48" t="s">
        <v>24</v>
      </c>
      <c r="C122" s="21">
        <v>44937</v>
      </c>
      <c r="D122" s="24">
        <v>45291</v>
      </c>
      <c r="E122" s="45">
        <v>29053815</v>
      </c>
      <c r="F122" s="37">
        <v>9131199</v>
      </c>
      <c r="G122" s="43">
        <f t="shared" si="2"/>
        <v>0.31428571428571428</v>
      </c>
      <c r="H122" s="37">
        <f t="shared" si="3"/>
        <v>19922616</v>
      </c>
    </row>
    <row r="123" spans="1:8" ht="69" x14ac:dyDescent="0.35">
      <c r="A123" s="12" t="s">
        <v>107</v>
      </c>
      <c r="B123" s="47" t="s">
        <v>289</v>
      </c>
      <c r="C123" s="22">
        <v>44937</v>
      </c>
      <c r="D123" s="24">
        <v>45077</v>
      </c>
      <c r="E123" s="45">
        <v>20760441</v>
      </c>
      <c r="F123" s="37">
        <v>16311775</v>
      </c>
      <c r="G123" s="43">
        <f t="shared" si="2"/>
        <v>0.78571428227367612</v>
      </c>
      <c r="H123" s="37">
        <f t="shared" si="3"/>
        <v>4448666</v>
      </c>
    </row>
    <row r="124" spans="1:8" ht="57.5" x14ac:dyDescent="0.35">
      <c r="A124" s="11" t="s">
        <v>106</v>
      </c>
      <c r="B124" s="48" t="s">
        <v>22</v>
      </c>
      <c r="C124" s="21">
        <v>44937</v>
      </c>
      <c r="D124" s="24">
        <v>45077</v>
      </c>
      <c r="E124" s="45">
        <v>23740192</v>
      </c>
      <c r="F124" s="37">
        <v>18653008</v>
      </c>
      <c r="G124" s="43">
        <f t="shared" si="2"/>
        <v>0.7857142857142857</v>
      </c>
      <c r="H124" s="37">
        <f t="shared" si="3"/>
        <v>5087184</v>
      </c>
    </row>
    <row r="125" spans="1:8" ht="57.5" x14ac:dyDescent="0.35">
      <c r="A125" s="11" t="s">
        <v>104</v>
      </c>
      <c r="B125" s="48" t="s">
        <v>25</v>
      </c>
      <c r="C125" s="21">
        <v>44937</v>
      </c>
      <c r="D125" s="24">
        <v>45077</v>
      </c>
      <c r="E125" s="45">
        <v>26703670</v>
      </c>
      <c r="F125" s="37">
        <v>15259240</v>
      </c>
      <c r="G125" s="43">
        <f t="shared" si="2"/>
        <v>0.5714285714285714</v>
      </c>
      <c r="H125" s="37">
        <f t="shared" si="3"/>
        <v>11444430</v>
      </c>
    </row>
    <row r="126" spans="1:8" ht="57.5" x14ac:dyDescent="0.35">
      <c r="A126" s="11" t="s">
        <v>226</v>
      </c>
      <c r="B126" s="48" t="s">
        <v>348</v>
      </c>
      <c r="C126" s="21">
        <v>44937</v>
      </c>
      <c r="D126" s="24">
        <v>45077</v>
      </c>
      <c r="E126" s="45">
        <v>19369205</v>
      </c>
      <c r="F126" s="37">
        <v>15218661</v>
      </c>
      <c r="G126" s="43">
        <f t="shared" si="2"/>
        <v>0.78571428202654681</v>
      </c>
      <c r="H126" s="37">
        <f t="shared" si="3"/>
        <v>4150544</v>
      </c>
    </row>
    <row r="127" spans="1:8" ht="57.5" x14ac:dyDescent="0.35">
      <c r="A127" s="11" t="s">
        <v>105</v>
      </c>
      <c r="B127" s="48" t="s">
        <v>288</v>
      </c>
      <c r="C127" s="21">
        <v>44937</v>
      </c>
      <c r="D127" s="24">
        <v>45291</v>
      </c>
      <c r="E127" s="45">
        <v>59350480</v>
      </c>
      <c r="F127" s="37">
        <v>18653008</v>
      </c>
      <c r="G127" s="43">
        <f t="shared" si="2"/>
        <v>0.31428571428571428</v>
      </c>
      <c r="H127" s="37">
        <f t="shared" si="3"/>
        <v>40697472</v>
      </c>
    </row>
    <row r="128" spans="1:8" ht="92" x14ac:dyDescent="0.35">
      <c r="A128" s="11" t="s">
        <v>227</v>
      </c>
      <c r="B128" s="48" t="s">
        <v>349</v>
      </c>
      <c r="C128" s="21">
        <v>44937</v>
      </c>
      <c r="D128" s="24">
        <v>45291</v>
      </c>
      <c r="E128" s="45">
        <v>66759175</v>
      </c>
      <c r="F128" s="37">
        <v>20981455</v>
      </c>
      <c r="G128" s="43">
        <f t="shared" si="2"/>
        <v>0.31428571428571428</v>
      </c>
      <c r="H128" s="37">
        <f t="shared" si="3"/>
        <v>45777720</v>
      </c>
    </row>
    <row r="129" spans="1:8" ht="80.5" x14ac:dyDescent="0.35">
      <c r="A129" s="11" t="s">
        <v>103</v>
      </c>
      <c r="B129" s="48" t="s">
        <v>287</v>
      </c>
      <c r="C129" s="21">
        <v>44937</v>
      </c>
      <c r="D129" s="24">
        <v>45077</v>
      </c>
      <c r="E129" s="45">
        <v>14849725</v>
      </c>
      <c r="F129" s="37">
        <v>11667641</v>
      </c>
      <c r="G129" s="43">
        <f t="shared" si="2"/>
        <v>0.78571428090419182</v>
      </c>
      <c r="H129" s="37">
        <f t="shared" si="3"/>
        <v>3182084</v>
      </c>
    </row>
    <row r="130" spans="1:8" ht="46" x14ac:dyDescent="0.35">
      <c r="A130" s="11" t="s">
        <v>102</v>
      </c>
      <c r="B130" s="48" t="s">
        <v>27</v>
      </c>
      <c r="C130" s="21">
        <v>44937</v>
      </c>
      <c r="D130" s="24">
        <v>45026</v>
      </c>
      <c r="E130" s="45">
        <v>29673625</v>
      </c>
      <c r="F130" s="37">
        <v>19075902</v>
      </c>
      <c r="G130" s="43">
        <f t="shared" si="2"/>
        <v>0.64285715007856303</v>
      </c>
      <c r="H130" s="37">
        <f t="shared" si="3"/>
        <v>10597723</v>
      </c>
    </row>
    <row r="131" spans="1:8" ht="57.5" x14ac:dyDescent="0.35">
      <c r="A131" s="11" t="s">
        <v>74</v>
      </c>
      <c r="B131" s="48" t="s">
        <v>23</v>
      </c>
      <c r="C131" s="21">
        <v>44937</v>
      </c>
      <c r="D131" s="24">
        <v>45291</v>
      </c>
      <c r="E131" s="45">
        <v>51901103</v>
      </c>
      <c r="F131" s="37">
        <v>16311775</v>
      </c>
      <c r="G131" s="43">
        <f t="shared" ref="G131:G194" si="4">F131/E131</f>
        <v>0.3142857098817341</v>
      </c>
      <c r="H131" s="37">
        <f t="shared" ref="H131:H194" si="5">+E131-F131</f>
        <v>35589328</v>
      </c>
    </row>
    <row r="132" spans="1:8" ht="57.5" x14ac:dyDescent="0.35">
      <c r="A132" s="11" t="s">
        <v>100</v>
      </c>
      <c r="B132" s="48" t="s">
        <v>18</v>
      </c>
      <c r="C132" s="21">
        <v>44937</v>
      </c>
      <c r="D132" s="24">
        <v>45077</v>
      </c>
      <c r="E132" s="45">
        <v>26703670</v>
      </c>
      <c r="F132" s="37">
        <v>20981455</v>
      </c>
      <c r="G132" s="43">
        <f t="shared" si="4"/>
        <v>0.7857142857142857</v>
      </c>
      <c r="H132" s="37">
        <f t="shared" si="5"/>
        <v>5722215</v>
      </c>
    </row>
    <row r="133" spans="1:8" ht="46" x14ac:dyDescent="0.35">
      <c r="A133" s="11" t="s">
        <v>101</v>
      </c>
      <c r="B133" s="48" t="s">
        <v>19</v>
      </c>
      <c r="C133" s="21">
        <v>44937</v>
      </c>
      <c r="D133" s="24">
        <v>45291</v>
      </c>
      <c r="E133" s="45">
        <v>29053815</v>
      </c>
      <c r="F133" s="37">
        <v>9131199</v>
      </c>
      <c r="G133" s="43">
        <f t="shared" si="4"/>
        <v>0.31428571428571428</v>
      </c>
      <c r="H133" s="37">
        <f t="shared" si="5"/>
        <v>19922616</v>
      </c>
    </row>
    <row r="134" spans="1:8" ht="34.5" x14ac:dyDescent="0.35">
      <c r="A134" s="11" t="s">
        <v>127</v>
      </c>
      <c r="B134" s="16" t="s">
        <v>10</v>
      </c>
      <c r="C134" s="21">
        <v>44937</v>
      </c>
      <c r="D134" s="24">
        <v>45077</v>
      </c>
      <c r="E134" s="45">
        <v>11621526</v>
      </c>
      <c r="F134" s="37">
        <v>9131199</v>
      </c>
      <c r="G134" s="43">
        <f t="shared" si="4"/>
        <v>0.7857142857142857</v>
      </c>
      <c r="H134" s="37">
        <f t="shared" si="5"/>
        <v>2490327</v>
      </c>
    </row>
    <row r="135" spans="1:8" ht="34.5" x14ac:dyDescent="0.35">
      <c r="A135" s="11" t="s">
        <v>152</v>
      </c>
      <c r="B135" s="48" t="s">
        <v>312</v>
      </c>
      <c r="C135" s="21">
        <v>44938</v>
      </c>
      <c r="D135" s="49">
        <v>45077</v>
      </c>
      <c r="E135" s="45">
        <v>11538515</v>
      </c>
      <c r="F135" s="37">
        <v>9048188</v>
      </c>
      <c r="G135" s="43">
        <f t="shared" si="4"/>
        <v>0.78417266000000863</v>
      </c>
      <c r="H135" s="37">
        <f t="shared" si="5"/>
        <v>2490327</v>
      </c>
    </row>
    <row r="136" spans="1:8" ht="57.5" x14ac:dyDescent="0.35">
      <c r="A136" s="11" t="s">
        <v>131</v>
      </c>
      <c r="B136" s="16" t="s">
        <v>294</v>
      </c>
      <c r="C136" s="21">
        <v>44938</v>
      </c>
      <c r="D136" s="24">
        <v>45077</v>
      </c>
      <c r="E136" s="45">
        <v>32407197</v>
      </c>
      <c r="F136" s="37">
        <v>25412838</v>
      </c>
      <c r="G136" s="43">
        <f t="shared" si="4"/>
        <v>0.78417266386846107</v>
      </c>
      <c r="H136" s="37">
        <f t="shared" si="5"/>
        <v>6994359</v>
      </c>
    </row>
    <row r="137" spans="1:8" ht="46" x14ac:dyDescent="0.35">
      <c r="A137" s="11" t="s">
        <v>210</v>
      </c>
      <c r="B137" s="16" t="s">
        <v>335</v>
      </c>
      <c r="C137" s="21">
        <v>44943</v>
      </c>
      <c r="D137" s="24">
        <v>45077</v>
      </c>
      <c r="E137" s="45">
        <v>11123461</v>
      </c>
      <c r="F137" s="37">
        <v>8633134</v>
      </c>
      <c r="G137" s="43">
        <f t="shared" si="4"/>
        <v>0.77611941103582782</v>
      </c>
      <c r="H137" s="37">
        <f t="shared" si="5"/>
        <v>2490327</v>
      </c>
    </row>
    <row r="138" spans="1:8" ht="46" x14ac:dyDescent="0.35">
      <c r="A138" s="11" t="s">
        <v>211</v>
      </c>
      <c r="B138" s="16" t="s">
        <v>335</v>
      </c>
      <c r="C138" s="21">
        <v>44943</v>
      </c>
      <c r="D138" s="24">
        <v>45077</v>
      </c>
      <c r="E138" s="45">
        <v>11123461</v>
      </c>
      <c r="F138" s="37">
        <v>8633134</v>
      </c>
      <c r="G138" s="43">
        <f t="shared" si="4"/>
        <v>0.77611941103582782</v>
      </c>
      <c r="H138" s="37">
        <f t="shared" si="5"/>
        <v>2490327</v>
      </c>
    </row>
    <row r="139" spans="1:8" ht="46" x14ac:dyDescent="0.35">
      <c r="A139" s="11" t="s">
        <v>209</v>
      </c>
      <c r="B139" s="16" t="s">
        <v>334</v>
      </c>
      <c r="C139" s="21">
        <v>44943</v>
      </c>
      <c r="D139" s="24">
        <v>45077</v>
      </c>
      <c r="E139" s="45">
        <v>11123461</v>
      </c>
      <c r="F139" s="37">
        <v>8633134</v>
      </c>
      <c r="G139" s="43">
        <f t="shared" si="4"/>
        <v>0.77611941103582782</v>
      </c>
      <c r="H139" s="37">
        <f t="shared" si="5"/>
        <v>2490327</v>
      </c>
    </row>
    <row r="140" spans="1:8" ht="34.5" x14ac:dyDescent="0.35">
      <c r="A140" s="11" t="s">
        <v>214</v>
      </c>
      <c r="B140" s="16" t="s">
        <v>21</v>
      </c>
      <c r="C140" s="21">
        <v>44943</v>
      </c>
      <c r="D140" s="33">
        <v>45291</v>
      </c>
      <c r="E140" s="45">
        <v>51011370</v>
      </c>
      <c r="F140" s="37">
        <v>8749043</v>
      </c>
      <c r="G140" s="43">
        <f t="shared" si="4"/>
        <v>0.17151162574147685</v>
      </c>
      <c r="H140" s="37">
        <f t="shared" si="5"/>
        <v>42262327</v>
      </c>
    </row>
    <row r="141" spans="1:8" ht="34.5" x14ac:dyDescent="0.35">
      <c r="A141" s="11" t="s">
        <v>213</v>
      </c>
      <c r="B141" s="16" t="s">
        <v>337</v>
      </c>
      <c r="C141" s="21">
        <v>44943</v>
      </c>
      <c r="D141" s="33">
        <v>45077</v>
      </c>
      <c r="E141" s="45">
        <v>14213309</v>
      </c>
      <c r="F141" s="37">
        <v>11031225</v>
      </c>
      <c r="G141" s="43">
        <f t="shared" si="4"/>
        <v>0.77611941033576348</v>
      </c>
      <c r="H141" s="37">
        <f t="shared" si="5"/>
        <v>3182084</v>
      </c>
    </row>
    <row r="142" spans="1:8" ht="34.5" x14ac:dyDescent="0.35">
      <c r="A142" s="11" t="s">
        <v>212</v>
      </c>
      <c r="B142" s="48" t="s">
        <v>336</v>
      </c>
      <c r="C142" s="21">
        <v>44943</v>
      </c>
      <c r="D142" s="33">
        <v>45077</v>
      </c>
      <c r="E142" s="45">
        <v>25559227</v>
      </c>
      <c r="F142" s="37">
        <v>19837012</v>
      </c>
      <c r="G142" s="43">
        <f t="shared" si="4"/>
        <v>0.77611940298507465</v>
      </c>
      <c r="H142" s="37">
        <f t="shared" si="5"/>
        <v>5722215</v>
      </c>
    </row>
    <row r="143" spans="1:8" ht="46" x14ac:dyDescent="0.35">
      <c r="A143" s="11" t="s">
        <v>198</v>
      </c>
      <c r="B143" s="48" t="s">
        <v>328</v>
      </c>
      <c r="C143" s="21">
        <v>44943</v>
      </c>
      <c r="D143" s="33">
        <v>45077</v>
      </c>
      <c r="E143" s="45">
        <v>8911000</v>
      </c>
      <c r="F143" s="37">
        <v>6916000</v>
      </c>
      <c r="G143" s="43">
        <f t="shared" si="4"/>
        <v>0.77611940298507465</v>
      </c>
      <c r="H143" s="37">
        <f t="shared" si="5"/>
        <v>1995000</v>
      </c>
    </row>
    <row r="144" spans="1:8" ht="34.5" x14ac:dyDescent="0.35">
      <c r="A144" s="11" t="s">
        <v>222</v>
      </c>
      <c r="B144" s="48" t="s">
        <v>344</v>
      </c>
      <c r="C144" s="21">
        <v>44943</v>
      </c>
      <c r="D144" s="33">
        <v>45291</v>
      </c>
      <c r="E144" s="45">
        <v>47592905</v>
      </c>
      <c r="F144" s="37">
        <v>14388553</v>
      </c>
      <c r="G144" s="43">
        <f t="shared" si="4"/>
        <v>0.30232558823631378</v>
      </c>
      <c r="H144" s="37">
        <f t="shared" si="5"/>
        <v>33204352</v>
      </c>
    </row>
    <row r="145" spans="1:8" ht="34.5" x14ac:dyDescent="0.35">
      <c r="A145" s="11" t="s">
        <v>199</v>
      </c>
      <c r="B145" s="16" t="s">
        <v>10</v>
      </c>
      <c r="C145" s="21">
        <v>44943</v>
      </c>
      <c r="D145" s="24">
        <v>45077</v>
      </c>
      <c r="E145" s="45">
        <v>18539097</v>
      </c>
      <c r="F145" s="37">
        <v>14388553</v>
      </c>
      <c r="G145" s="43">
        <f t="shared" si="4"/>
        <v>0.77611940862060325</v>
      </c>
      <c r="H145" s="37">
        <f t="shared" si="5"/>
        <v>4150544</v>
      </c>
    </row>
    <row r="146" spans="1:8" ht="34.5" x14ac:dyDescent="0.35">
      <c r="A146" s="11" t="s">
        <v>200</v>
      </c>
      <c r="B146" s="16" t="s">
        <v>10</v>
      </c>
      <c r="C146" s="21">
        <v>44943</v>
      </c>
      <c r="D146" s="33">
        <v>44985</v>
      </c>
      <c r="E146" s="45">
        <v>28555750</v>
      </c>
      <c r="F146" s="37">
        <v>3652480</v>
      </c>
      <c r="G146" s="43">
        <f t="shared" si="4"/>
        <v>0.1279069889601919</v>
      </c>
      <c r="H146" s="37">
        <f t="shared" si="5"/>
        <v>24903270</v>
      </c>
    </row>
    <row r="147" spans="1:8" ht="34.5" x14ac:dyDescent="0.35">
      <c r="A147" s="11" t="s">
        <v>201</v>
      </c>
      <c r="B147" s="16" t="s">
        <v>10</v>
      </c>
      <c r="C147" s="21">
        <v>44943</v>
      </c>
      <c r="D147" s="24">
        <v>45077</v>
      </c>
      <c r="E147" s="45">
        <v>11123461</v>
      </c>
      <c r="F147" s="37">
        <v>8633134</v>
      </c>
      <c r="G147" s="43">
        <f t="shared" si="4"/>
        <v>0.77611941103582782</v>
      </c>
      <c r="H147" s="37">
        <f t="shared" si="5"/>
        <v>2490327</v>
      </c>
    </row>
    <row r="148" spans="1:8" ht="57.5" x14ac:dyDescent="0.35">
      <c r="A148" s="11" t="s">
        <v>202</v>
      </c>
      <c r="B148" s="16" t="s">
        <v>16</v>
      </c>
      <c r="C148" s="21">
        <v>44943</v>
      </c>
      <c r="D148" s="24">
        <v>45077</v>
      </c>
      <c r="E148" s="45">
        <v>25559227</v>
      </c>
      <c r="F148" s="37">
        <v>19837012</v>
      </c>
      <c r="G148" s="43">
        <f t="shared" si="4"/>
        <v>0.77611940298507465</v>
      </c>
      <c r="H148" s="37">
        <f t="shared" si="5"/>
        <v>5722215</v>
      </c>
    </row>
    <row r="149" spans="1:8" ht="57.5" x14ac:dyDescent="0.35">
      <c r="A149" s="11" t="s">
        <v>195</v>
      </c>
      <c r="B149" s="48" t="s">
        <v>14</v>
      </c>
      <c r="C149" s="21">
        <v>44943</v>
      </c>
      <c r="D149" s="53">
        <v>45077</v>
      </c>
      <c r="E149" s="45">
        <v>11123461</v>
      </c>
      <c r="F149" s="37">
        <v>8633134</v>
      </c>
      <c r="G149" s="43">
        <f t="shared" si="4"/>
        <v>0.77611941103582782</v>
      </c>
      <c r="H149" s="37">
        <f t="shared" si="5"/>
        <v>2490327</v>
      </c>
    </row>
    <row r="150" spans="1:8" ht="57.5" x14ac:dyDescent="0.35">
      <c r="A150" s="11" t="s">
        <v>203</v>
      </c>
      <c r="B150" s="48" t="s">
        <v>329</v>
      </c>
      <c r="C150" s="21">
        <v>44943</v>
      </c>
      <c r="D150" s="24">
        <v>45077</v>
      </c>
      <c r="E150" s="45">
        <v>31241470</v>
      </c>
      <c r="F150" s="37">
        <v>24247111</v>
      </c>
      <c r="G150" s="43">
        <f t="shared" si="4"/>
        <v>0.77611940155184755</v>
      </c>
      <c r="H150" s="37">
        <f t="shared" si="5"/>
        <v>6994359</v>
      </c>
    </row>
    <row r="151" spans="1:8" ht="34.5" x14ac:dyDescent="0.35">
      <c r="A151" s="11" t="s">
        <v>174</v>
      </c>
      <c r="B151" s="16" t="s">
        <v>326</v>
      </c>
      <c r="C151" s="21">
        <v>44943</v>
      </c>
      <c r="D151" s="24">
        <v>45077</v>
      </c>
      <c r="E151" s="45">
        <v>18539097</v>
      </c>
      <c r="F151" s="37">
        <v>14388553</v>
      </c>
      <c r="G151" s="43">
        <f t="shared" si="4"/>
        <v>0.77611940862060325</v>
      </c>
      <c r="H151" s="37">
        <f t="shared" si="5"/>
        <v>4150544</v>
      </c>
    </row>
    <row r="152" spans="1:8" ht="57.5" x14ac:dyDescent="0.35">
      <c r="A152" s="11" t="s">
        <v>204</v>
      </c>
      <c r="B152" s="48" t="s">
        <v>330</v>
      </c>
      <c r="C152" s="21">
        <v>44943</v>
      </c>
      <c r="D152" s="24">
        <v>45077</v>
      </c>
      <c r="E152" s="45">
        <v>22722755</v>
      </c>
      <c r="F152" s="37">
        <v>17635571</v>
      </c>
      <c r="G152" s="43">
        <f t="shared" si="4"/>
        <v>0.77611940101453369</v>
      </c>
      <c r="H152" s="37">
        <f t="shared" si="5"/>
        <v>5087184</v>
      </c>
    </row>
    <row r="153" spans="1:8" ht="46" x14ac:dyDescent="0.35">
      <c r="A153" s="11" t="s">
        <v>205</v>
      </c>
      <c r="B153" s="48" t="s">
        <v>331</v>
      </c>
      <c r="C153" s="21">
        <v>44943</v>
      </c>
      <c r="D153" s="24">
        <v>45077</v>
      </c>
      <c r="E153" s="45">
        <v>19870708</v>
      </c>
      <c r="F153" s="37">
        <v>8452465</v>
      </c>
      <c r="G153" s="43">
        <f t="shared" si="4"/>
        <v>0.42537311705249758</v>
      </c>
      <c r="H153" s="37">
        <f t="shared" si="5"/>
        <v>11418243</v>
      </c>
    </row>
    <row r="154" spans="1:8" ht="23" x14ac:dyDescent="0.35">
      <c r="A154" s="11" t="s">
        <v>175</v>
      </c>
      <c r="B154" s="16" t="s">
        <v>257</v>
      </c>
      <c r="C154" s="21">
        <v>44943</v>
      </c>
      <c r="D154" s="24">
        <v>45077</v>
      </c>
      <c r="E154" s="45">
        <v>18539097</v>
      </c>
      <c r="F154" s="37">
        <v>14388553</v>
      </c>
      <c r="G154" s="43">
        <f t="shared" si="4"/>
        <v>0.77611940862060325</v>
      </c>
      <c r="H154" s="37">
        <f t="shared" si="5"/>
        <v>4150544</v>
      </c>
    </row>
    <row r="155" spans="1:8" ht="57.5" x14ac:dyDescent="0.35">
      <c r="A155" s="11" t="s">
        <v>193</v>
      </c>
      <c r="B155" s="16" t="s">
        <v>14</v>
      </c>
      <c r="C155" s="21">
        <v>44943</v>
      </c>
      <c r="D155" s="53">
        <v>45077</v>
      </c>
      <c r="E155" s="54">
        <v>11123461</v>
      </c>
      <c r="F155" s="37">
        <v>8633134</v>
      </c>
      <c r="G155" s="43">
        <f t="shared" si="4"/>
        <v>0.77611941103582782</v>
      </c>
      <c r="H155" s="37">
        <f t="shared" si="5"/>
        <v>2490327</v>
      </c>
    </row>
    <row r="156" spans="1:8" ht="57.5" x14ac:dyDescent="0.35">
      <c r="A156" s="11" t="s">
        <v>206</v>
      </c>
      <c r="B156" s="48" t="s">
        <v>332</v>
      </c>
      <c r="C156" s="21">
        <v>44943</v>
      </c>
      <c r="D156" s="24">
        <v>45077</v>
      </c>
      <c r="E156" s="54">
        <v>28401899</v>
      </c>
      <c r="F156" s="37">
        <v>22043265</v>
      </c>
      <c r="G156" s="43">
        <f t="shared" si="4"/>
        <v>0.77611940666361778</v>
      </c>
      <c r="H156" s="37">
        <f t="shared" si="5"/>
        <v>6358634</v>
      </c>
    </row>
    <row r="157" spans="1:8" ht="23" x14ac:dyDescent="0.35">
      <c r="A157" s="11" t="s">
        <v>176</v>
      </c>
      <c r="B157" s="16" t="s">
        <v>257</v>
      </c>
      <c r="C157" s="21">
        <v>44943</v>
      </c>
      <c r="D157" s="24">
        <v>45077</v>
      </c>
      <c r="E157" s="45">
        <v>18539097</v>
      </c>
      <c r="F157" s="37">
        <v>14388553</v>
      </c>
      <c r="G157" s="43">
        <f t="shared" si="4"/>
        <v>0.77611940862060325</v>
      </c>
      <c r="H157" s="37">
        <f t="shared" si="5"/>
        <v>4150544</v>
      </c>
    </row>
    <row r="158" spans="1:8" ht="46" x14ac:dyDescent="0.35">
      <c r="A158" s="11" t="s">
        <v>207</v>
      </c>
      <c r="B158" s="48" t="s">
        <v>17</v>
      </c>
      <c r="C158" s="21">
        <v>44943</v>
      </c>
      <c r="D158" s="24">
        <v>45077</v>
      </c>
      <c r="E158" s="45">
        <v>19870708</v>
      </c>
      <c r="F158" s="37">
        <v>15422042</v>
      </c>
      <c r="G158" s="43">
        <f t="shared" si="4"/>
        <v>0.77611940148282588</v>
      </c>
      <c r="H158" s="37">
        <f t="shared" si="5"/>
        <v>4448666</v>
      </c>
    </row>
    <row r="159" spans="1:8" ht="46" x14ac:dyDescent="0.35">
      <c r="A159" s="11" t="s">
        <v>218</v>
      </c>
      <c r="B159" s="48" t="s">
        <v>341</v>
      </c>
      <c r="C159" s="21">
        <v>44943</v>
      </c>
      <c r="D159" s="24">
        <v>45077</v>
      </c>
      <c r="E159" s="45">
        <v>14213309</v>
      </c>
      <c r="F159" s="37">
        <v>11031225</v>
      </c>
      <c r="G159" s="43">
        <f t="shared" si="4"/>
        <v>0.77611941033576348</v>
      </c>
      <c r="H159" s="37">
        <f t="shared" si="5"/>
        <v>3182084</v>
      </c>
    </row>
    <row r="160" spans="1:8" ht="46" x14ac:dyDescent="0.35">
      <c r="A160" s="11" t="s">
        <v>177</v>
      </c>
      <c r="B160" s="16" t="s">
        <v>258</v>
      </c>
      <c r="C160" s="21">
        <v>44943</v>
      </c>
      <c r="D160" s="24">
        <v>45077</v>
      </c>
      <c r="E160" s="45">
        <v>19870708</v>
      </c>
      <c r="F160" s="37">
        <v>15422042</v>
      </c>
      <c r="G160" s="43">
        <f t="shared" si="4"/>
        <v>0.77611940148282588</v>
      </c>
      <c r="H160" s="37">
        <f t="shared" si="5"/>
        <v>4448666</v>
      </c>
    </row>
    <row r="161" spans="1:8" ht="46" x14ac:dyDescent="0.35">
      <c r="A161" s="11" t="s">
        <v>219</v>
      </c>
      <c r="B161" s="48" t="s">
        <v>316</v>
      </c>
      <c r="C161" s="21">
        <v>44943</v>
      </c>
      <c r="D161" s="24">
        <v>45291</v>
      </c>
      <c r="E161" s="45">
        <v>80201983</v>
      </c>
      <c r="F161" s="37">
        <v>24247111</v>
      </c>
      <c r="G161" s="43">
        <f t="shared" si="4"/>
        <v>0.3023255796555554</v>
      </c>
      <c r="H161" s="37">
        <f t="shared" si="5"/>
        <v>55954872</v>
      </c>
    </row>
    <row r="162" spans="1:8" ht="46" x14ac:dyDescent="0.35">
      <c r="A162" s="11" t="s">
        <v>215</v>
      </c>
      <c r="B162" s="48" t="s">
        <v>338</v>
      </c>
      <c r="C162" s="21">
        <v>44943</v>
      </c>
      <c r="D162" s="24">
        <v>45077</v>
      </c>
      <c r="E162" s="45">
        <v>25559227</v>
      </c>
      <c r="F162" s="37">
        <v>19837012</v>
      </c>
      <c r="G162" s="43">
        <f t="shared" si="4"/>
        <v>0.77611940298507465</v>
      </c>
      <c r="H162" s="37">
        <f t="shared" si="5"/>
        <v>5722215</v>
      </c>
    </row>
    <row r="163" spans="1:8" ht="57.5" x14ac:dyDescent="0.35">
      <c r="A163" s="11" t="s">
        <v>216</v>
      </c>
      <c r="B163" s="48" t="s">
        <v>339</v>
      </c>
      <c r="C163" s="21">
        <v>44943</v>
      </c>
      <c r="D163" s="24">
        <v>45077</v>
      </c>
      <c r="E163" s="45">
        <v>18539097</v>
      </c>
      <c r="F163" s="37">
        <v>14388553</v>
      </c>
      <c r="G163" s="43">
        <f t="shared" si="4"/>
        <v>0.77611940862060325</v>
      </c>
      <c r="H163" s="37">
        <f t="shared" si="5"/>
        <v>4150544</v>
      </c>
    </row>
    <row r="164" spans="1:8" ht="57.5" x14ac:dyDescent="0.35">
      <c r="A164" s="11" t="s">
        <v>194</v>
      </c>
      <c r="B164" s="48" t="s">
        <v>14</v>
      </c>
      <c r="C164" s="21">
        <v>44943</v>
      </c>
      <c r="D164" s="53">
        <v>45077</v>
      </c>
      <c r="E164" s="45">
        <v>11123461</v>
      </c>
      <c r="F164" s="37">
        <v>8633134</v>
      </c>
      <c r="G164" s="43">
        <f t="shared" si="4"/>
        <v>0.77611941103582782</v>
      </c>
      <c r="H164" s="37">
        <f t="shared" si="5"/>
        <v>2490327</v>
      </c>
    </row>
    <row r="165" spans="1:8" ht="46" x14ac:dyDescent="0.35">
      <c r="A165" s="11" t="s">
        <v>179</v>
      </c>
      <c r="B165" s="16" t="s">
        <v>259</v>
      </c>
      <c r="C165" s="21">
        <v>44943</v>
      </c>
      <c r="D165" s="24">
        <v>45077</v>
      </c>
      <c r="E165" s="45">
        <v>14213309</v>
      </c>
      <c r="F165" s="37">
        <v>7849141</v>
      </c>
      <c r="G165" s="43">
        <f t="shared" si="4"/>
        <v>0.55223882067152696</v>
      </c>
      <c r="H165" s="37">
        <f t="shared" si="5"/>
        <v>6364168</v>
      </c>
    </row>
    <row r="166" spans="1:8" ht="34.5" x14ac:dyDescent="0.35">
      <c r="A166" s="11" t="s">
        <v>180</v>
      </c>
      <c r="B166" s="16" t="s">
        <v>260</v>
      </c>
      <c r="C166" s="21">
        <v>44943</v>
      </c>
      <c r="D166" s="24">
        <v>45077</v>
      </c>
      <c r="E166" s="45">
        <v>25559227</v>
      </c>
      <c r="F166" s="37">
        <v>19837012</v>
      </c>
      <c r="G166" s="43">
        <f t="shared" si="4"/>
        <v>0.77611940298507465</v>
      </c>
      <c r="H166" s="37">
        <f t="shared" si="5"/>
        <v>5722215</v>
      </c>
    </row>
    <row r="167" spans="1:8" ht="46" x14ac:dyDescent="0.35">
      <c r="A167" s="11" t="s">
        <v>217</v>
      </c>
      <c r="B167" s="48" t="s">
        <v>340</v>
      </c>
      <c r="C167" s="21">
        <v>44943</v>
      </c>
      <c r="D167" s="24">
        <v>45077</v>
      </c>
      <c r="E167" s="45">
        <v>18539097</v>
      </c>
      <c r="F167" s="37">
        <v>14388553</v>
      </c>
      <c r="G167" s="43">
        <f t="shared" si="4"/>
        <v>0.77611940862060325</v>
      </c>
      <c r="H167" s="37">
        <f t="shared" si="5"/>
        <v>4150544</v>
      </c>
    </row>
    <row r="168" spans="1:8" ht="69" x14ac:dyDescent="0.35">
      <c r="A168" s="11" t="s">
        <v>178</v>
      </c>
      <c r="B168" s="16" t="s">
        <v>265</v>
      </c>
      <c r="C168" s="21">
        <v>44943</v>
      </c>
      <c r="D168" s="24">
        <v>45077</v>
      </c>
      <c r="E168" s="45">
        <v>11123461</v>
      </c>
      <c r="F168" s="37">
        <v>8633134</v>
      </c>
      <c r="G168" s="43">
        <f t="shared" si="4"/>
        <v>0.77611941103582782</v>
      </c>
      <c r="H168" s="37">
        <f t="shared" si="5"/>
        <v>2490327</v>
      </c>
    </row>
    <row r="169" spans="1:8" ht="69" x14ac:dyDescent="0.35">
      <c r="A169" s="11" t="s">
        <v>181</v>
      </c>
      <c r="B169" s="16" t="s">
        <v>265</v>
      </c>
      <c r="C169" s="21">
        <v>44943</v>
      </c>
      <c r="D169" s="24">
        <v>45077</v>
      </c>
      <c r="E169" s="45">
        <v>11123461</v>
      </c>
      <c r="F169" s="37">
        <v>8633134</v>
      </c>
      <c r="G169" s="43">
        <f t="shared" si="4"/>
        <v>0.77611941103582782</v>
      </c>
      <c r="H169" s="37">
        <f t="shared" si="5"/>
        <v>2490327</v>
      </c>
    </row>
    <row r="170" spans="1:8" ht="69" x14ac:dyDescent="0.35">
      <c r="A170" s="11" t="s">
        <v>182</v>
      </c>
      <c r="B170" s="16" t="s">
        <v>265</v>
      </c>
      <c r="C170" s="21">
        <v>44943</v>
      </c>
      <c r="D170" s="24">
        <v>45077</v>
      </c>
      <c r="E170" s="45">
        <v>11123461</v>
      </c>
      <c r="F170" s="37">
        <v>8633134</v>
      </c>
      <c r="G170" s="43">
        <f t="shared" si="4"/>
        <v>0.77611941103582782</v>
      </c>
      <c r="H170" s="37">
        <f t="shared" si="5"/>
        <v>2490327</v>
      </c>
    </row>
    <row r="171" spans="1:8" ht="69" x14ac:dyDescent="0.35">
      <c r="A171" s="11" t="s">
        <v>183</v>
      </c>
      <c r="B171" s="16" t="s">
        <v>265</v>
      </c>
      <c r="C171" s="21">
        <v>44943</v>
      </c>
      <c r="D171" s="24">
        <v>45077</v>
      </c>
      <c r="E171" s="45">
        <v>11123461</v>
      </c>
      <c r="F171" s="37">
        <v>8633134</v>
      </c>
      <c r="G171" s="43">
        <f t="shared" si="4"/>
        <v>0.77611941103582782</v>
      </c>
      <c r="H171" s="37">
        <f t="shared" si="5"/>
        <v>2490327</v>
      </c>
    </row>
    <row r="172" spans="1:8" ht="69" x14ac:dyDescent="0.35">
      <c r="A172" s="11" t="s">
        <v>184</v>
      </c>
      <c r="B172" s="16" t="s">
        <v>265</v>
      </c>
      <c r="C172" s="21">
        <v>44943</v>
      </c>
      <c r="D172" s="24">
        <v>45077</v>
      </c>
      <c r="E172" s="45">
        <v>11123461</v>
      </c>
      <c r="F172" s="37">
        <v>8633134</v>
      </c>
      <c r="G172" s="43">
        <f t="shared" si="4"/>
        <v>0.77611941103582782</v>
      </c>
      <c r="H172" s="37">
        <f t="shared" si="5"/>
        <v>2490327</v>
      </c>
    </row>
    <row r="173" spans="1:8" ht="69" x14ac:dyDescent="0.35">
      <c r="A173" s="11" t="s">
        <v>185</v>
      </c>
      <c r="B173" s="16" t="s">
        <v>265</v>
      </c>
      <c r="C173" s="21">
        <v>44943</v>
      </c>
      <c r="D173" s="24">
        <v>45077</v>
      </c>
      <c r="E173" s="45">
        <v>11123461</v>
      </c>
      <c r="F173" s="37">
        <v>8633134</v>
      </c>
      <c r="G173" s="43">
        <f t="shared" si="4"/>
        <v>0.77611941103582782</v>
      </c>
      <c r="H173" s="37">
        <f t="shared" si="5"/>
        <v>2490327</v>
      </c>
    </row>
    <row r="174" spans="1:8" ht="57.5" x14ac:dyDescent="0.35">
      <c r="A174" s="11" t="s">
        <v>220</v>
      </c>
      <c r="B174" s="48" t="s">
        <v>342</v>
      </c>
      <c r="C174" s="21">
        <v>44943</v>
      </c>
      <c r="D174" s="24">
        <v>45291</v>
      </c>
      <c r="E174" s="45">
        <v>102070923</v>
      </c>
      <c r="F174" s="37">
        <v>10088405</v>
      </c>
      <c r="G174" s="43">
        <f t="shared" si="4"/>
        <v>9.8837207536567495E-2</v>
      </c>
      <c r="H174" s="37">
        <f t="shared" si="5"/>
        <v>91982518</v>
      </c>
    </row>
    <row r="175" spans="1:8" ht="69" x14ac:dyDescent="0.35">
      <c r="A175" s="11" t="s">
        <v>186</v>
      </c>
      <c r="B175" s="16" t="s">
        <v>265</v>
      </c>
      <c r="C175" s="21">
        <v>44943</v>
      </c>
      <c r="D175" s="24">
        <v>45077</v>
      </c>
      <c r="E175" s="45">
        <v>11123461</v>
      </c>
      <c r="F175" s="37">
        <v>8633134</v>
      </c>
      <c r="G175" s="43">
        <f t="shared" si="4"/>
        <v>0.77611941103582782</v>
      </c>
      <c r="H175" s="37">
        <f t="shared" si="5"/>
        <v>2490327</v>
      </c>
    </row>
    <row r="176" spans="1:8" ht="69" x14ac:dyDescent="0.35">
      <c r="A176" s="11" t="s">
        <v>187</v>
      </c>
      <c r="B176" s="16" t="s">
        <v>265</v>
      </c>
      <c r="C176" s="50">
        <v>44943</v>
      </c>
      <c r="D176" s="24">
        <v>45077</v>
      </c>
      <c r="E176" s="45">
        <v>11123461</v>
      </c>
      <c r="F176" s="37">
        <v>8633134</v>
      </c>
      <c r="G176" s="43">
        <f t="shared" si="4"/>
        <v>0.77611941103582782</v>
      </c>
      <c r="H176" s="37">
        <f t="shared" si="5"/>
        <v>2490327</v>
      </c>
    </row>
    <row r="177" spans="1:8" ht="69" x14ac:dyDescent="0.35">
      <c r="A177" s="11" t="s">
        <v>188</v>
      </c>
      <c r="B177" s="16" t="s">
        <v>265</v>
      </c>
      <c r="C177" s="50">
        <v>44943</v>
      </c>
      <c r="D177" s="24">
        <v>45046</v>
      </c>
      <c r="E177" s="45">
        <v>11123461</v>
      </c>
      <c r="F177" s="37">
        <v>6142807</v>
      </c>
      <c r="G177" s="43">
        <f t="shared" si="4"/>
        <v>0.55223882207165553</v>
      </c>
      <c r="H177" s="37">
        <f t="shared" si="5"/>
        <v>4980654</v>
      </c>
    </row>
    <row r="178" spans="1:8" ht="69" x14ac:dyDescent="0.35">
      <c r="A178" s="11" t="s">
        <v>189</v>
      </c>
      <c r="B178" s="16" t="s">
        <v>265</v>
      </c>
      <c r="C178" s="50">
        <v>44943</v>
      </c>
      <c r="D178" s="24">
        <v>45077</v>
      </c>
      <c r="E178" s="45">
        <v>11123461</v>
      </c>
      <c r="F178" s="37">
        <v>8633134</v>
      </c>
      <c r="G178" s="43">
        <f t="shared" si="4"/>
        <v>0.77611941103582782</v>
      </c>
      <c r="H178" s="37">
        <f t="shared" si="5"/>
        <v>2490327</v>
      </c>
    </row>
    <row r="179" spans="1:8" ht="69" x14ac:dyDescent="0.35">
      <c r="A179" s="11" t="s">
        <v>190</v>
      </c>
      <c r="B179" s="16" t="s">
        <v>265</v>
      </c>
      <c r="C179" s="50">
        <v>44943</v>
      </c>
      <c r="D179" s="24">
        <v>45077</v>
      </c>
      <c r="E179" s="45">
        <v>11123461</v>
      </c>
      <c r="F179" s="37">
        <v>8633134</v>
      </c>
      <c r="G179" s="43">
        <f t="shared" si="4"/>
        <v>0.77611941103582782</v>
      </c>
      <c r="H179" s="37">
        <f t="shared" si="5"/>
        <v>2490327</v>
      </c>
    </row>
    <row r="180" spans="1:8" ht="46" x14ac:dyDescent="0.35">
      <c r="A180" s="11" t="s">
        <v>191</v>
      </c>
      <c r="B180" s="16" t="s">
        <v>262</v>
      </c>
      <c r="C180" s="21">
        <v>44943</v>
      </c>
      <c r="D180" s="24">
        <v>45077</v>
      </c>
      <c r="E180" s="45">
        <v>28401899</v>
      </c>
      <c r="F180" s="37">
        <v>22043265</v>
      </c>
      <c r="G180" s="43">
        <f t="shared" si="4"/>
        <v>0.77611940666361778</v>
      </c>
      <c r="H180" s="37">
        <f t="shared" si="5"/>
        <v>6358634</v>
      </c>
    </row>
    <row r="181" spans="1:8" ht="34.5" x14ac:dyDescent="0.35">
      <c r="A181" s="11" t="s">
        <v>192</v>
      </c>
      <c r="B181" s="16" t="s">
        <v>264</v>
      </c>
      <c r="C181" s="21">
        <v>44943</v>
      </c>
      <c r="D181" s="24">
        <v>45291</v>
      </c>
      <c r="E181" s="45">
        <v>36487897</v>
      </c>
      <c r="F181" s="37">
        <v>11031225</v>
      </c>
      <c r="G181" s="43">
        <f t="shared" si="4"/>
        <v>0.30232559031834583</v>
      </c>
      <c r="H181" s="37">
        <f t="shared" si="5"/>
        <v>25456672</v>
      </c>
    </row>
    <row r="182" spans="1:8" ht="69" x14ac:dyDescent="0.35">
      <c r="A182" s="11" t="s">
        <v>208</v>
      </c>
      <c r="B182" s="48" t="s">
        <v>333</v>
      </c>
      <c r="C182" s="21">
        <v>44943</v>
      </c>
      <c r="D182" s="24">
        <v>45291</v>
      </c>
      <c r="E182" s="45">
        <v>72912337</v>
      </c>
      <c r="F182" s="37">
        <v>22043265</v>
      </c>
      <c r="G182" s="43">
        <f t="shared" si="4"/>
        <v>0.30232558586073027</v>
      </c>
      <c r="H182" s="37">
        <f t="shared" si="5"/>
        <v>50869072</v>
      </c>
    </row>
    <row r="183" spans="1:8" ht="57.5" x14ac:dyDescent="0.35">
      <c r="A183" s="13" t="s">
        <v>196</v>
      </c>
      <c r="B183" s="16" t="s">
        <v>14</v>
      </c>
      <c r="C183" s="21">
        <v>44943</v>
      </c>
      <c r="D183" s="53">
        <v>45077</v>
      </c>
      <c r="E183" s="45">
        <v>11123461</v>
      </c>
      <c r="F183" s="37">
        <v>8633134</v>
      </c>
      <c r="G183" s="43">
        <f t="shared" si="4"/>
        <v>0.77611941103582782</v>
      </c>
      <c r="H183" s="37">
        <f t="shared" si="5"/>
        <v>2490327</v>
      </c>
    </row>
    <row r="184" spans="1:8" ht="46" x14ac:dyDescent="0.35">
      <c r="A184" s="11" t="s">
        <v>197</v>
      </c>
      <c r="B184" s="16" t="s">
        <v>327</v>
      </c>
      <c r="C184" s="21">
        <v>44943</v>
      </c>
      <c r="D184" s="53">
        <v>45077</v>
      </c>
      <c r="E184" s="45">
        <v>8911000</v>
      </c>
      <c r="F184" s="37">
        <v>6916000</v>
      </c>
      <c r="G184" s="43">
        <f t="shared" si="4"/>
        <v>0.77611940298507465</v>
      </c>
      <c r="H184" s="37">
        <f t="shared" si="5"/>
        <v>1995000</v>
      </c>
    </row>
    <row r="185" spans="1:8" ht="57.5" x14ac:dyDescent="0.35">
      <c r="A185" s="11" t="s">
        <v>172</v>
      </c>
      <c r="B185" s="48" t="s">
        <v>22</v>
      </c>
      <c r="C185" s="21">
        <v>44943</v>
      </c>
      <c r="D185" s="24">
        <v>45077</v>
      </c>
      <c r="E185" s="45">
        <v>22722755</v>
      </c>
      <c r="F185" s="37">
        <v>17635571</v>
      </c>
      <c r="G185" s="43">
        <f t="shared" si="4"/>
        <v>0.77611940101453369</v>
      </c>
      <c r="H185" s="37">
        <f t="shared" si="5"/>
        <v>5087184</v>
      </c>
    </row>
    <row r="186" spans="1:8" ht="57.5" x14ac:dyDescent="0.35">
      <c r="A186" s="11" t="s">
        <v>170</v>
      </c>
      <c r="B186" s="48" t="s">
        <v>20</v>
      </c>
      <c r="C186" s="21">
        <v>44943</v>
      </c>
      <c r="D186" s="24">
        <v>45077</v>
      </c>
      <c r="E186" s="45">
        <v>22722755</v>
      </c>
      <c r="F186" s="37">
        <v>17635571</v>
      </c>
      <c r="G186" s="43">
        <f t="shared" si="4"/>
        <v>0.77611940101453369</v>
      </c>
      <c r="H186" s="37">
        <f t="shared" si="5"/>
        <v>5087184</v>
      </c>
    </row>
    <row r="187" spans="1:8" ht="69" x14ac:dyDescent="0.35">
      <c r="A187" s="11" t="s">
        <v>168</v>
      </c>
      <c r="B187" s="48" t="s">
        <v>323</v>
      </c>
      <c r="C187" s="21">
        <v>44943</v>
      </c>
      <c r="D187" s="24">
        <v>45077</v>
      </c>
      <c r="E187" s="45">
        <v>25559227</v>
      </c>
      <c r="F187" s="37">
        <v>19837012</v>
      </c>
      <c r="G187" s="43">
        <f t="shared" si="4"/>
        <v>0.77611940298507465</v>
      </c>
      <c r="H187" s="37">
        <f t="shared" si="5"/>
        <v>5722215</v>
      </c>
    </row>
    <row r="188" spans="1:8" ht="57.5" x14ac:dyDescent="0.35">
      <c r="A188" s="11" t="s">
        <v>171</v>
      </c>
      <c r="B188" s="48" t="s">
        <v>325</v>
      </c>
      <c r="C188" s="21">
        <v>44943</v>
      </c>
      <c r="D188" s="24">
        <v>45077</v>
      </c>
      <c r="E188" s="45">
        <v>22722755</v>
      </c>
      <c r="F188" s="37">
        <v>17635571</v>
      </c>
      <c r="G188" s="43">
        <f t="shared" si="4"/>
        <v>0.77611940101453369</v>
      </c>
      <c r="H188" s="37">
        <f t="shared" si="5"/>
        <v>5087184</v>
      </c>
    </row>
    <row r="189" spans="1:8" ht="57.5" x14ac:dyDescent="0.35">
      <c r="A189" s="11" t="s">
        <v>173</v>
      </c>
      <c r="B189" s="48" t="s">
        <v>22</v>
      </c>
      <c r="C189" s="21">
        <v>44943</v>
      </c>
      <c r="D189" s="24">
        <v>45077</v>
      </c>
      <c r="E189" s="45">
        <v>19870708</v>
      </c>
      <c r="F189" s="37">
        <v>15422042</v>
      </c>
      <c r="G189" s="43">
        <f t="shared" si="4"/>
        <v>0.77611940148282588</v>
      </c>
      <c r="H189" s="37">
        <f t="shared" si="5"/>
        <v>4448666</v>
      </c>
    </row>
    <row r="190" spans="1:8" ht="69" x14ac:dyDescent="0.35">
      <c r="A190" s="11" t="s">
        <v>228</v>
      </c>
      <c r="B190" s="48" t="s">
        <v>350</v>
      </c>
      <c r="C190" s="21">
        <v>44943</v>
      </c>
      <c r="D190" s="53">
        <v>45077</v>
      </c>
      <c r="E190" s="45">
        <v>22722755</v>
      </c>
      <c r="F190" s="37">
        <v>17635571</v>
      </c>
      <c r="G190" s="43">
        <f t="shared" si="4"/>
        <v>0.77611940101453369</v>
      </c>
      <c r="H190" s="37">
        <f t="shared" si="5"/>
        <v>5087184</v>
      </c>
    </row>
    <row r="191" spans="1:8" ht="57.5" x14ac:dyDescent="0.35">
      <c r="A191" s="11" t="s">
        <v>167</v>
      </c>
      <c r="B191" s="48" t="s">
        <v>25</v>
      </c>
      <c r="C191" s="21">
        <v>44943</v>
      </c>
      <c r="D191" s="53">
        <v>45077</v>
      </c>
      <c r="E191" s="45">
        <v>25559227</v>
      </c>
      <c r="F191" s="37">
        <v>19837012</v>
      </c>
      <c r="G191" s="43">
        <f t="shared" si="4"/>
        <v>0.77611940298507465</v>
      </c>
      <c r="H191" s="37">
        <f t="shared" si="5"/>
        <v>5722215</v>
      </c>
    </row>
    <row r="192" spans="1:8" ht="57.5" x14ac:dyDescent="0.35">
      <c r="A192" s="11" t="s">
        <v>166</v>
      </c>
      <c r="B192" s="48" t="s">
        <v>25</v>
      </c>
      <c r="C192" s="21">
        <v>44943</v>
      </c>
      <c r="D192" s="53">
        <v>45077</v>
      </c>
      <c r="E192" s="45">
        <v>25559227</v>
      </c>
      <c r="F192" s="37">
        <v>19837012</v>
      </c>
      <c r="G192" s="43">
        <f t="shared" si="4"/>
        <v>0.77611940298507465</v>
      </c>
      <c r="H192" s="37">
        <f t="shared" si="5"/>
        <v>5722215</v>
      </c>
    </row>
    <row r="193" spans="1:8" ht="69" x14ac:dyDescent="0.35">
      <c r="A193" s="11" t="s">
        <v>164</v>
      </c>
      <c r="B193" s="48" t="s">
        <v>322</v>
      </c>
      <c r="C193" s="21">
        <v>44943</v>
      </c>
      <c r="D193" s="53">
        <v>45291</v>
      </c>
      <c r="E193" s="45">
        <v>72912337</v>
      </c>
      <c r="F193" s="37">
        <v>22043265</v>
      </c>
      <c r="G193" s="43">
        <f t="shared" si="4"/>
        <v>0.30232558586073027</v>
      </c>
      <c r="H193" s="37">
        <f t="shared" si="5"/>
        <v>50869072</v>
      </c>
    </row>
    <row r="194" spans="1:8" ht="57.5" x14ac:dyDescent="0.35">
      <c r="A194" s="11" t="s">
        <v>162</v>
      </c>
      <c r="B194" s="48" t="s">
        <v>321</v>
      </c>
      <c r="C194" s="21">
        <v>44943</v>
      </c>
      <c r="D194" s="53">
        <v>45077</v>
      </c>
      <c r="E194" s="45">
        <v>28401899</v>
      </c>
      <c r="F194" s="37">
        <v>22043265</v>
      </c>
      <c r="G194" s="43">
        <f t="shared" si="4"/>
        <v>0.77611940666361778</v>
      </c>
      <c r="H194" s="37">
        <f t="shared" si="5"/>
        <v>6358634</v>
      </c>
    </row>
    <row r="195" spans="1:8" ht="69" x14ac:dyDescent="0.35">
      <c r="A195" s="11" t="s">
        <v>163</v>
      </c>
      <c r="B195" s="48" t="s">
        <v>322</v>
      </c>
      <c r="C195" s="21">
        <v>44943</v>
      </c>
      <c r="D195" s="53">
        <v>45077</v>
      </c>
      <c r="E195" s="45">
        <v>25559227</v>
      </c>
      <c r="F195" s="37">
        <v>19837012</v>
      </c>
      <c r="G195" s="43">
        <f t="shared" ref="G195:G258" si="6">F195/E195</f>
        <v>0.77611940298507465</v>
      </c>
      <c r="H195" s="37">
        <f t="shared" ref="H195:H258" si="7">+E195-F195</f>
        <v>5722215</v>
      </c>
    </row>
    <row r="196" spans="1:8" ht="69" x14ac:dyDescent="0.35">
      <c r="A196" s="11" t="s">
        <v>165</v>
      </c>
      <c r="B196" s="48" t="s">
        <v>322</v>
      </c>
      <c r="C196" s="21">
        <v>44943</v>
      </c>
      <c r="D196" s="53">
        <v>45077</v>
      </c>
      <c r="E196" s="45">
        <v>25559227</v>
      </c>
      <c r="F196" s="37">
        <v>19837012</v>
      </c>
      <c r="G196" s="43">
        <f t="shared" si="6"/>
        <v>0.77611940298507465</v>
      </c>
      <c r="H196" s="37">
        <f t="shared" si="7"/>
        <v>5722215</v>
      </c>
    </row>
    <row r="197" spans="1:8" ht="46" x14ac:dyDescent="0.35">
      <c r="A197" s="11" t="s">
        <v>160</v>
      </c>
      <c r="B197" s="48" t="s">
        <v>320</v>
      </c>
      <c r="C197" s="21">
        <v>44943</v>
      </c>
      <c r="D197" s="53">
        <v>45077</v>
      </c>
      <c r="E197" s="45">
        <v>22722755</v>
      </c>
      <c r="F197" s="37">
        <v>17635571</v>
      </c>
      <c r="G197" s="43">
        <f t="shared" si="6"/>
        <v>0.77611940101453369</v>
      </c>
      <c r="H197" s="37">
        <f t="shared" si="7"/>
        <v>5087184</v>
      </c>
    </row>
    <row r="198" spans="1:8" ht="46" x14ac:dyDescent="0.35">
      <c r="A198" s="11" t="s">
        <v>161</v>
      </c>
      <c r="B198" s="48" t="s">
        <v>320</v>
      </c>
      <c r="C198" s="21">
        <v>44943</v>
      </c>
      <c r="D198" s="53">
        <v>45077</v>
      </c>
      <c r="E198" s="45">
        <v>22722755</v>
      </c>
      <c r="F198" s="37">
        <v>17635571</v>
      </c>
      <c r="G198" s="43">
        <f t="shared" si="6"/>
        <v>0.77611940101453369</v>
      </c>
      <c r="H198" s="37">
        <f t="shared" si="7"/>
        <v>5087184</v>
      </c>
    </row>
    <row r="199" spans="1:8" ht="46" x14ac:dyDescent="0.35">
      <c r="A199" s="11" t="s">
        <v>169</v>
      </c>
      <c r="B199" s="48" t="s">
        <v>324</v>
      </c>
      <c r="C199" s="21">
        <v>44943</v>
      </c>
      <c r="D199" s="24">
        <v>45077</v>
      </c>
      <c r="E199" s="45">
        <v>25559227</v>
      </c>
      <c r="F199" s="37">
        <v>19837012</v>
      </c>
      <c r="G199" s="43">
        <f t="shared" si="6"/>
        <v>0.77611940298507465</v>
      </c>
      <c r="H199" s="37">
        <f t="shared" si="7"/>
        <v>5722215</v>
      </c>
    </row>
    <row r="200" spans="1:8" ht="80.5" x14ac:dyDescent="0.35">
      <c r="A200" s="11" t="s">
        <v>221</v>
      </c>
      <c r="B200" s="48" t="s">
        <v>343</v>
      </c>
      <c r="C200" s="21">
        <v>44950</v>
      </c>
      <c r="D200" s="24">
        <v>45291</v>
      </c>
      <c r="E200" s="45">
        <v>821392589</v>
      </c>
      <c r="F200" s="37">
        <v>755618148</v>
      </c>
      <c r="G200" s="43">
        <f t="shared" si="6"/>
        <v>0.91992325974102496</v>
      </c>
      <c r="H200" s="37">
        <f t="shared" si="7"/>
        <v>65774441</v>
      </c>
    </row>
    <row r="201" spans="1:8" ht="57.5" x14ac:dyDescent="0.35">
      <c r="A201" s="11" t="s">
        <v>223</v>
      </c>
      <c r="B201" s="16" t="s">
        <v>345</v>
      </c>
      <c r="C201" s="21">
        <v>44949</v>
      </c>
      <c r="D201" s="24">
        <v>45016</v>
      </c>
      <c r="E201" s="45">
        <v>230000000</v>
      </c>
      <c r="F201" s="37">
        <v>230000000</v>
      </c>
      <c r="G201" s="43">
        <f t="shared" si="6"/>
        <v>1</v>
      </c>
      <c r="H201" s="37">
        <f t="shared" si="7"/>
        <v>0</v>
      </c>
    </row>
    <row r="202" spans="1:8" ht="57.5" x14ac:dyDescent="0.35">
      <c r="A202" s="11" t="s">
        <v>224</v>
      </c>
      <c r="B202" s="48" t="s">
        <v>346</v>
      </c>
      <c r="C202" s="21">
        <v>44950</v>
      </c>
      <c r="D202" s="24">
        <v>45230</v>
      </c>
      <c r="E202" s="45">
        <v>3034964301</v>
      </c>
      <c r="F202" s="37">
        <v>2713360782</v>
      </c>
      <c r="G202" s="43">
        <f t="shared" si="6"/>
        <v>0.89403383792882385</v>
      </c>
      <c r="H202" s="37">
        <f t="shared" si="7"/>
        <v>321603519</v>
      </c>
    </row>
    <row r="203" spans="1:8" ht="48.5" x14ac:dyDescent="0.35">
      <c r="A203" s="11" t="s">
        <v>352</v>
      </c>
      <c r="B203" s="48" t="s">
        <v>411</v>
      </c>
      <c r="C203" s="21">
        <v>44958</v>
      </c>
      <c r="D203" s="24">
        <v>45077</v>
      </c>
      <c r="E203" s="45">
        <v>7980000</v>
      </c>
      <c r="F203" s="37">
        <v>5985000</v>
      </c>
      <c r="G203" s="43">
        <f t="shared" si="6"/>
        <v>0.75</v>
      </c>
      <c r="H203" s="37">
        <f t="shared" si="7"/>
        <v>1995000</v>
      </c>
    </row>
    <row r="204" spans="1:8" ht="57.5" x14ac:dyDescent="0.35">
      <c r="A204" s="11" t="s">
        <v>353</v>
      </c>
      <c r="B204" s="48" t="s">
        <v>412</v>
      </c>
      <c r="C204" s="21">
        <v>44958</v>
      </c>
      <c r="D204" s="24">
        <v>45077</v>
      </c>
      <c r="E204" s="45">
        <v>17794664</v>
      </c>
      <c r="F204" s="37">
        <v>13345998</v>
      </c>
      <c r="G204" s="43">
        <f t="shared" si="6"/>
        <v>0.75</v>
      </c>
      <c r="H204" s="37">
        <f t="shared" si="7"/>
        <v>4448666</v>
      </c>
    </row>
    <row r="205" spans="1:8" ht="46" x14ac:dyDescent="0.35">
      <c r="A205" s="11" t="s">
        <v>354</v>
      </c>
      <c r="B205" s="48" t="s">
        <v>413</v>
      </c>
      <c r="C205" s="21">
        <v>44958</v>
      </c>
      <c r="D205" s="24">
        <v>45077</v>
      </c>
      <c r="E205" s="45">
        <v>9961308</v>
      </c>
      <c r="F205" s="37">
        <v>7470981</v>
      </c>
      <c r="G205" s="43">
        <f t="shared" si="6"/>
        <v>0.75</v>
      </c>
      <c r="H205" s="37">
        <f t="shared" si="7"/>
        <v>2490327</v>
      </c>
    </row>
    <row r="206" spans="1:8" ht="69" x14ac:dyDescent="0.35">
      <c r="A206" s="11" t="s">
        <v>355</v>
      </c>
      <c r="B206" s="48" t="s">
        <v>414</v>
      </c>
      <c r="C206" s="21">
        <v>44958</v>
      </c>
      <c r="D206" s="24">
        <v>45077</v>
      </c>
      <c r="E206" s="45">
        <v>12728336</v>
      </c>
      <c r="F206" s="37">
        <v>9546252</v>
      </c>
      <c r="G206" s="43">
        <f t="shared" si="6"/>
        <v>0.75</v>
      </c>
      <c r="H206" s="37">
        <f t="shared" si="7"/>
        <v>3182084</v>
      </c>
    </row>
    <row r="207" spans="1:8" ht="47.5" x14ac:dyDescent="0.35">
      <c r="A207" s="11" t="s">
        <v>356</v>
      </c>
      <c r="B207" s="48" t="s">
        <v>415</v>
      </c>
      <c r="C207" s="21">
        <v>44958</v>
      </c>
      <c r="D207" s="24">
        <v>45077</v>
      </c>
      <c r="E207" s="45">
        <v>9961308</v>
      </c>
      <c r="F207" s="37">
        <v>7470981</v>
      </c>
      <c r="G207" s="43">
        <f t="shared" si="6"/>
        <v>0.75</v>
      </c>
      <c r="H207" s="37">
        <f t="shared" si="7"/>
        <v>2490327</v>
      </c>
    </row>
    <row r="208" spans="1:8" ht="57.5" x14ac:dyDescent="0.35">
      <c r="A208" s="11" t="s">
        <v>357</v>
      </c>
      <c r="B208" s="48" t="s">
        <v>416</v>
      </c>
      <c r="C208" s="21">
        <v>44958</v>
      </c>
      <c r="D208" s="24">
        <v>45077</v>
      </c>
      <c r="E208" s="45">
        <v>20348736</v>
      </c>
      <c r="F208" s="37">
        <v>15261552</v>
      </c>
      <c r="G208" s="43">
        <f t="shared" si="6"/>
        <v>0.75</v>
      </c>
      <c r="H208" s="37">
        <f t="shared" si="7"/>
        <v>5087184</v>
      </c>
    </row>
    <row r="209" spans="1:8" ht="69" x14ac:dyDescent="0.35">
      <c r="A209" s="11" t="s">
        <v>358</v>
      </c>
      <c r="B209" s="48" t="s">
        <v>417</v>
      </c>
      <c r="C209" s="21">
        <v>44958</v>
      </c>
      <c r="D209" s="24">
        <v>45077</v>
      </c>
      <c r="E209" s="45">
        <v>25434536</v>
      </c>
      <c r="F209" s="37">
        <v>19075902</v>
      </c>
      <c r="G209" s="43">
        <f t="shared" si="6"/>
        <v>0.75</v>
      </c>
      <c r="H209" s="37">
        <f t="shared" si="7"/>
        <v>6358634</v>
      </c>
    </row>
    <row r="210" spans="1:8" ht="80.5" x14ac:dyDescent="0.35">
      <c r="A210" s="11" t="s">
        <v>359</v>
      </c>
      <c r="B210" s="48" t="s">
        <v>418</v>
      </c>
      <c r="C210" s="21">
        <v>44958</v>
      </c>
      <c r="D210" s="24">
        <v>45077</v>
      </c>
      <c r="E210" s="45">
        <v>25434536</v>
      </c>
      <c r="F210" s="37">
        <v>6358634</v>
      </c>
      <c r="G210" s="43">
        <f t="shared" si="6"/>
        <v>0.25</v>
      </c>
      <c r="H210" s="37">
        <f t="shared" si="7"/>
        <v>19075902</v>
      </c>
    </row>
    <row r="211" spans="1:8" ht="57.5" x14ac:dyDescent="0.35">
      <c r="A211" s="11" t="s">
        <v>360</v>
      </c>
      <c r="B211" s="48" t="s">
        <v>419</v>
      </c>
      <c r="C211" s="21">
        <v>44958</v>
      </c>
      <c r="D211" s="24">
        <v>45077</v>
      </c>
      <c r="E211" s="45">
        <v>25434536</v>
      </c>
      <c r="F211" s="37">
        <v>19075902</v>
      </c>
      <c r="G211" s="43">
        <f t="shared" si="6"/>
        <v>0.75</v>
      </c>
      <c r="H211" s="37">
        <f t="shared" si="7"/>
        <v>6358634</v>
      </c>
    </row>
    <row r="212" spans="1:8" ht="57.5" x14ac:dyDescent="0.35">
      <c r="A212" s="11" t="s">
        <v>361</v>
      </c>
      <c r="B212" s="48" t="s">
        <v>420</v>
      </c>
      <c r="C212" s="21">
        <v>44958</v>
      </c>
      <c r="D212" s="24">
        <v>45291</v>
      </c>
      <c r="E212" s="45">
        <v>55959024</v>
      </c>
      <c r="F212" s="37">
        <v>15261552</v>
      </c>
      <c r="G212" s="43">
        <f t="shared" si="6"/>
        <v>0.27272727272727271</v>
      </c>
      <c r="H212" s="37">
        <f t="shared" si="7"/>
        <v>40697472</v>
      </c>
    </row>
    <row r="213" spans="1:8" ht="57.5" x14ac:dyDescent="0.35">
      <c r="A213" s="11" t="s">
        <v>362</v>
      </c>
      <c r="B213" s="48" t="s">
        <v>420</v>
      </c>
      <c r="C213" s="21">
        <v>44958</v>
      </c>
      <c r="D213" s="24">
        <v>45077</v>
      </c>
      <c r="E213" s="45">
        <v>22888860</v>
      </c>
      <c r="F213" s="37">
        <v>17166645</v>
      </c>
      <c r="G213" s="43">
        <f t="shared" si="6"/>
        <v>0.75</v>
      </c>
      <c r="H213" s="37">
        <f t="shared" si="7"/>
        <v>5722215</v>
      </c>
    </row>
    <row r="214" spans="1:8" ht="34.5" x14ac:dyDescent="0.35">
      <c r="A214" s="11" t="s">
        <v>363</v>
      </c>
      <c r="B214" s="48" t="s">
        <v>421</v>
      </c>
      <c r="C214" s="21">
        <v>44958</v>
      </c>
      <c r="D214" s="24">
        <v>45077</v>
      </c>
      <c r="E214" s="45">
        <v>9961308</v>
      </c>
      <c r="F214" s="37">
        <v>7470981</v>
      </c>
      <c r="G214" s="43">
        <f t="shared" si="6"/>
        <v>0.75</v>
      </c>
      <c r="H214" s="37">
        <f t="shared" si="7"/>
        <v>2490327</v>
      </c>
    </row>
    <row r="215" spans="1:8" ht="46" x14ac:dyDescent="0.35">
      <c r="A215" s="11" t="s">
        <v>364</v>
      </c>
      <c r="B215" s="48" t="s">
        <v>308</v>
      </c>
      <c r="C215" s="21">
        <v>44958</v>
      </c>
      <c r="D215" s="24">
        <v>45077</v>
      </c>
      <c r="E215" s="45">
        <v>7980000</v>
      </c>
      <c r="F215" s="37">
        <v>5985000</v>
      </c>
      <c r="G215" s="43">
        <f t="shared" si="6"/>
        <v>0.75</v>
      </c>
      <c r="H215" s="37">
        <f t="shared" si="7"/>
        <v>1995000</v>
      </c>
    </row>
    <row r="216" spans="1:8" ht="34.5" x14ac:dyDescent="0.35">
      <c r="A216" s="11" t="s">
        <v>365</v>
      </c>
      <c r="B216" s="48" t="s">
        <v>422</v>
      </c>
      <c r="C216" s="21">
        <v>44958</v>
      </c>
      <c r="D216" s="24">
        <v>45077</v>
      </c>
      <c r="E216" s="45">
        <v>12728336</v>
      </c>
      <c r="F216" s="37">
        <v>9546252</v>
      </c>
      <c r="G216" s="43">
        <f t="shared" si="6"/>
        <v>0.75</v>
      </c>
      <c r="H216" s="37">
        <f t="shared" si="7"/>
        <v>3182084</v>
      </c>
    </row>
    <row r="217" spans="1:8" ht="46" x14ac:dyDescent="0.35">
      <c r="A217" s="11" t="s">
        <v>366</v>
      </c>
      <c r="B217" s="48" t="s">
        <v>423</v>
      </c>
      <c r="C217" s="21">
        <v>44958</v>
      </c>
      <c r="D217" s="24">
        <v>45077</v>
      </c>
      <c r="E217" s="45">
        <v>20348736</v>
      </c>
      <c r="F217" s="37">
        <v>15261552</v>
      </c>
      <c r="G217" s="43">
        <f t="shared" si="6"/>
        <v>0.75</v>
      </c>
      <c r="H217" s="37">
        <f t="shared" si="7"/>
        <v>5087184</v>
      </c>
    </row>
    <row r="218" spans="1:8" ht="34.5" x14ac:dyDescent="0.35">
      <c r="A218" s="11" t="s">
        <v>367</v>
      </c>
      <c r="B218" s="48" t="s">
        <v>424</v>
      </c>
      <c r="C218" s="21">
        <v>44959</v>
      </c>
      <c r="D218" s="24">
        <v>45077</v>
      </c>
      <c r="E218" s="45">
        <v>25222582</v>
      </c>
      <c r="F218" s="37">
        <v>18863948</v>
      </c>
      <c r="G218" s="43">
        <f t="shared" si="6"/>
        <v>0.7478991643282199</v>
      </c>
      <c r="H218" s="37">
        <f t="shared" si="7"/>
        <v>6358634</v>
      </c>
    </row>
    <row r="219" spans="1:8" ht="57.5" x14ac:dyDescent="0.35">
      <c r="A219" s="11" t="s">
        <v>368</v>
      </c>
      <c r="B219" s="48" t="s">
        <v>425</v>
      </c>
      <c r="C219" s="21">
        <v>44958</v>
      </c>
      <c r="D219" s="24">
        <v>45077</v>
      </c>
      <c r="E219" s="45">
        <v>27977436</v>
      </c>
      <c r="F219" s="37">
        <v>20983077</v>
      </c>
      <c r="G219" s="43">
        <f t="shared" si="6"/>
        <v>0.75</v>
      </c>
      <c r="H219" s="37">
        <f t="shared" si="7"/>
        <v>6994359</v>
      </c>
    </row>
    <row r="220" spans="1:8" ht="57.5" x14ac:dyDescent="0.35">
      <c r="A220" s="11" t="s">
        <v>369</v>
      </c>
      <c r="B220" s="48" t="s">
        <v>426</v>
      </c>
      <c r="C220" s="21">
        <v>44958</v>
      </c>
      <c r="D220" s="24">
        <v>44985</v>
      </c>
      <c r="E220" s="45">
        <v>6994359</v>
      </c>
      <c r="F220" s="37">
        <v>6994359</v>
      </c>
      <c r="G220" s="43">
        <f t="shared" si="6"/>
        <v>1</v>
      </c>
      <c r="H220" s="37">
        <f t="shared" si="7"/>
        <v>0</v>
      </c>
    </row>
    <row r="221" spans="1:8" ht="80.5" x14ac:dyDescent="0.35">
      <c r="A221" s="11" t="s">
        <v>370</v>
      </c>
      <c r="B221" s="48" t="s">
        <v>427</v>
      </c>
      <c r="C221" s="21">
        <v>44959</v>
      </c>
      <c r="D221" s="24">
        <v>45077</v>
      </c>
      <c r="E221" s="45">
        <v>27744291</v>
      </c>
      <c r="F221" s="37">
        <v>20749932</v>
      </c>
      <c r="G221" s="43">
        <f t="shared" si="6"/>
        <v>0.74789916238984089</v>
      </c>
      <c r="H221" s="37">
        <f t="shared" si="7"/>
        <v>6994359</v>
      </c>
    </row>
    <row r="222" spans="1:8" ht="34.5" x14ac:dyDescent="0.35">
      <c r="A222" s="11" t="s">
        <v>371</v>
      </c>
      <c r="B222" s="48" t="s">
        <v>10</v>
      </c>
      <c r="C222" s="21">
        <v>44958</v>
      </c>
      <c r="D222" s="24">
        <v>45077</v>
      </c>
      <c r="E222" s="45">
        <v>9961308</v>
      </c>
      <c r="F222" s="37">
        <v>7470981</v>
      </c>
      <c r="G222" s="43">
        <f t="shared" si="6"/>
        <v>0.75</v>
      </c>
      <c r="H222" s="37">
        <f t="shared" si="7"/>
        <v>2490327</v>
      </c>
    </row>
    <row r="223" spans="1:8" ht="46" x14ac:dyDescent="0.35">
      <c r="A223" s="11" t="s">
        <v>372</v>
      </c>
      <c r="B223" s="16" t="s">
        <v>428</v>
      </c>
      <c r="C223" s="21">
        <v>44958</v>
      </c>
      <c r="D223" s="24">
        <v>45077</v>
      </c>
      <c r="E223" s="45">
        <v>20348736</v>
      </c>
      <c r="F223" s="37">
        <v>15261552</v>
      </c>
      <c r="G223" s="43">
        <f t="shared" si="6"/>
        <v>0.75</v>
      </c>
      <c r="H223" s="37">
        <f t="shared" si="7"/>
        <v>5087184</v>
      </c>
    </row>
    <row r="224" spans="1:8" ht="46" x14ac:dyDescent="0.35">
      <c r="A224" s="11" t="s">
        <v>373</v>
      </c>
      <c r="B224" s="16" t="s">
        <v>428</v>
      </c>
      <c r="C224" s="21">
        <v>44958</v>
      </c>
      <c r="D224" s="24">
        <v>45077</v>
      </c>
      <c r="E224" s="45">
        <v>20348736</v>
      </c>
      <c r="F224" s="37">
        <v>15261552</v>
      </c>
      <c r="G224" s="43">
        <f t="shared" si="6"/>
        <v>0.75</v>
      </c>
      <c r="H224" s="37">
        <f t="shared" si="7"/>
        <v>5087184</v>
      </c>
    </row>
    <row r="225" spans="1:8" ht="46" x14ac:dyDescent="0.35">
      <c r="A225" s="11" t="s">
        <v>374</v>
      </c>
      <c r="B225" s="16" t="s">
        <v>428</v>
      </c>
      <c r="C225" s="21">
        <v>44958</v>
      </c>
      <c r="D225" s="24">
        <v>45077</v>
      </c>
      <c r="E225" s="45">
        <v>20348736</v>
      </c>
      <c r="F225" s="37">
        <v>15261552</v>
      </c>
      <c r="G225" s="43">
        <f t="shared" si="6"/>
        <v>0.75</v>
      </c>
      <c r="H225" s="37">
        <f t="shared" si="7"/>
        <v>5087184</v>
      </c>
    </row>
    <row r="226" spans="1:8" ht="46" x14ac:dyDescent="0.35">
      <c r="A226" s="11" t="s">
        <v>375</v>
      </c>
      <c r="B226" s="16" t="s">
        <v>428</v>
      </c>
      <c r="C226" s="21">
        <v>44958</v>
      </c>
      <c r="D226" s="24">
        <v>45077</v>
      </c>
      <c r="E226" s="45">
        <v>20348736</v>
      </c>
      <c r="F226" s="37">
        <v>15261552</v>
      </c>
      <c r="G226" s="43">
        <f t="shared" si="6"/>
        <v>0.75</v>
      </c>
      <c r="H226" s="37">
        <f t="shared" si="7"/>
        <v>5087184</v>
      </c>
    </row>
    <row r="227" spans="1:8" ht="46" x14ac:dyDescent="0.35">
      <c r="A227" s="11" t="s">
        <v>376</v>
      </c>
      <c r="B227" s="16" t="s">
        <v>428</v>
      </c>
      <c r="C227" s="21">
        <v>44958</v>
      </c>
      <c r="D227" s="24">
        <v>45077</v>
      </c>
      <c r="E227" s="45">
        <v>20348736</v>
      </c>
      <c r="F227" s="37">
        <v>15261552</v>
      </c>
      <c r="G227" s="43">
        <f t="shared" si="6"/>
        <v>0.75</v>
      </c>
      <c r="H227" s="37">
        <f t="shared" si="7"/>
        <v>5087184</v>
      </c>
    </row>
    <row r="228" spans="1:8" ht="46" x14ac:dyDescent="0.35">
      <c r="A228" s="11" t="s">
        <v>377</v>
      </c>
      <c r="B228" s="16" t="s">
        <v>428</v>
      </c>
      <c r="C228" s="21">
        <v>44958</v>
      </c>
      <c r="D228" s="24">
        <v>45077</v>
      </c>
      <c r="E228" s="45">
        <v>20348736</v>
      </c>
      <c r="F228" s="37">
        <v>15261552</v>
      </c>
      <c r="G228" s="43">
        <f t="shared" si="6"/>
        <v>0.75</v>
      </c>
      <c r="H228" s="37">
        <f t="shared" si="7"/>
        <v>5087184</v>
      </c>
    </row>
    <row r="229" spans="1:8" ht="46" x14ac:dyDescent="0.35">
      <c r="A229" s="11" t="s">
        <v>378</v>
      </c>
      <c r="B229" s="16" t="s">
        <v>428</v>
      </c>
      <c r="C229" s="21">
        <v>44958</v>
      </c>
      <c r="D229" s="24">
        <v>45077</v>
      </c>
      <c r="E229" s="45">
        <v>20348736</v>
      </c>
      <c r="F229" s="37">
        <v>15261552</v>
      </c>
      <c r="G229" s="43">
        <f t="shared" si="6"/>
        <v>0.75</v>
      </c>
      <c r="H229" s="37">
        <f t="shared" si="7"/>
        <v>5087184</v>
      </c>
    </row>
    <row r="230" spans="1:8" ht="46" x14ac:dyDescent="0.35">
      <c r="A230" s="11" t="s">
        <v>379</v>
      </c>
      <c r="B230" s="16" t="s">
        <v>428</v>
      </c>
      <c r="C230" s="21">
        <v>44958</v>
      </c>
      <c r="D230" s="24">
        <v>45077</v>
      </c>
      <c r="E230" s="45">
        <v>20348736</v>
      </c>
      <c r="F230" s="37">
        <v>10174368</v>
      </c>
      <c r="G230" s="43">
        <f t="shared" si="6"/>
        <v>0.5</v>
      </c>
      <c r="H230" s="37">
        <f t="shared" si="7"/>
        <v>10174368</v>
      </c>
    </row>
    <row r="231" spans="1:8" ht="46" x14ac:dyDescent="0.35">
      <c r="A231" s="11" t="s">
        <v>380</v>
      </c>
      <c r="B231" s="48" t="s">
        <v>320</v>
      </c>
      <c r="C231" s="21">
        <v>44958</v>
      </c>
      <c r="D231" s="24">
        <v>45077</v>
      </c>
      <c r="E231" s="45">
        <v>20348736</v>
      </c>
      <c r="F231" s="37">
        <v>15261552</v>
      </c>
      <c r="G231" s="43">
        <f t="shared" si="6"/>
        <v>0.75</v>
      </c>
      <c r="H231" s="37">
        <f t="shared" si="7"/>
        <v>5087184</v>
      </c>
    </row>
    <row r="232" spans="1:8" ht="46" x14ac:dyDescent="0.35">
      <c r="A232" s="13" t="s">
        <v>381</v>
      </c>
      <c r="B232" s="16" t="s">
        <v>320</v>
      </c>
      <c r="C232" s="21">
        <v>44958</v>
      </c>
      <c r="D232" s="24">
        <v>45077</v>
      </c>
      <c r="E232" s="45">
        <v>20348736</v>
      </c>
      <c r="F232" s="37">
        <v>15261552</v>
      </c>
      <c r="G232" s="43">
        <f t="shared" si="6"/>
        <v>0.75</v>
      </c>
      <c r="H232" s="37">
        <f t="shared" si="7"/>
        <v>5087184</v>
      </c>
    </row>
    <row r="233" spans="1:8" ht="46" x14ac:dyDescent="0.35">
      <c r="A233" s="11" t="s">
        <v>382</v>
      </c>
      <c r="B233" s="16" t="s">
        <v>320</v>
      </c>
      <c r="C233" s="21">
        <v>44958</v>
      </c>
      <c r="D233" s="24">
        <v>45077</v>
      </c>
      <c r="E233" s="45">
        <v>20348736</v>
      </c>
      <c r="F233" s="37">
        <v>15261552</v>
      </c>
      <c r="G233" s="43">
        <f t="shared" si="6"/>
        <v>0.75</v>
      </c>
      <c r="H233" s="37">
        <f t="shared" si="7"/>
        <v>5087184</v>
      </c>
    </row>
    <row r="234" spans="1:8" ht="46" x14ac:dyDescent="0.35">
      <c r="A234" s="11" t="s">
        <v>383</v>
      </c>
      <c r="B234" s="16" t="s">
        <v>429</v>
      </c>
      <c r="C234" s="21">
        <v>44958</v>
      </c>
      <c r="D234" s="24">
        <v>45291</v>
      </c>
      <c r="E234" s="45">
        <v>69944974</v>
      </c>
      <c r="F234" s="37">
        <v>19075902</v>
      </c>
      <c r="G234" s="43">
        <f t="shared" si="6"/>
        <v>0.27272727272727271</v>
      </c>
      <c r="H234" s="37">
        <f t="shared" si="7"/>
        <v>50869072</v>
      </c>
    </row>
    <row r="235" spans="1:8" ht="23" x14ac:dyDescent="0.35">
      <c r="A235" s="11" t="s">
        <v>384</v>
      </c>
      <c r="B235" s="16" t="s">
        <v>257</v>
      </c>
      <c r="C235" s="21">
        <v>44958</v>
      </c>
      <c r="D235" s="24">
        <v>45291</v>
      </c>
      <c r="E235" s="45">
        <v>45655984</v>
      </c>
      <c r="F235" s="37">
        <v>12451632</v>
      </c>
      <c r="G235" s="43">
        <f t="shared" si="6"/>
        <v>0.27272727272727271</v>
      </c>
      <c r="H235" s="37">
        <f t="shared" si="7"/>
        <v>33204352</v>
      </c>
    </row>
    <row r="236" spans="1:8" ht="34.5" x14ac:dyDescent="0.35">
      <c r="A236" s="11" t="s">
        <v>385</v>
      </c>
      <c r="B236" s="16" t="s">
        <v>260</v>
      </c>
      <c r="C236" s="21">
        <v>44958</v>
      </c>
      <c r="D236" s="24">
        <v>45077</v>
      </c>
      <c r="E236" s="45">
        <v>22888860</v>
      </c>
      <c r="F236" s="37">
        <v>17166645</v>
      </c>
      <c r="G236" s="43">
        <f t="shared" si="6"/>
        <v>0.75</v>
      </c>
      <c r="H236" s="37">
        <f t="shared" si="7"/>
        <v>5722215</v>
      </c>
    </row>
    <row r="237" spans="1:8" ht="46" x14ac:dyDescent="0.35">
      <c r="A237" s="11" t="s">
        <v>386</v>
      </c>
      <c r="B237" s="48" t="s">
        <v>430</v>
      </c>
      <c r="C237" s="21">
        <v>44958</v>
      </c>
      <c r="D237" s="24">
        <v>45077</v>
      </c>
      <c r="E237" s="45">
        <v>17794664</v>
      </c>
      <c r="F237" s="37">
        <v>13345998</v>
      </c>
      <c r="G237" s="43">
        <f t="shared" si="6"/>
        <v>0.75</v>
      </c>
      <c r="H237" s="37">
        <f t="shared" si="7"/>
        <v>4448666</v>
      </c>
    </row>
    <row r="238" spans="1:8" ht="69" x14ac:dyDescent="0.35">
      <c r="A238" s="11" t="s">
        <v>387</v>
      </c>
      <c r="B238" s="16" t="s">
        <v>431</v>
      </c>
      <c r="C238" s="21">
        <v>44958</v>
      </c>
      <c r="D238" s="24">
        <v>45077</v>
      </c>
      <c r="E238" s="45">
        <v>9961308</v>
      </c>
      <c r="F238" s="37">
        <v>7470981</v>
      </c>
      <c r="G238" s="43">
        <f t="shared" si="6"/>
        <v>0.75</v>
      </c>
      <c r="H238" s="37">
        <f t="shared" si="7"/>
        <v>2490327</v>
      </c>
    </row>
    <row r="239" spans="1:8" ht="69" x14ac:dyDescent="0.35">
      <c r="A239" s="11" t="s">
        <v>388</v>
      </c>
      <c r="B239" s="16" t="s">
        <v>432</v>
      </c>
      <c r="C239" s="21">
        <v>44958</v>
      </c>
      <c r="D239" s="24">
        <v>45077</v>
      </c>
      <c r="E239" s="45">
        <v>22888860</v>
      </c>
      <c r="F239" s="37">
        <v>17166645</v>
      </c>
      <c r="G239" s="43">
        <f t="shared" si="6"/>
        <v>0.75</v>
      </c>
      <c r="H239" s="37">
        <f t="shared" si="7"/>
        <v>5722215</v>
      </c>
    </row>
    <row r="240" spans="1:8" ht="69" x14ac:dyDescent="0.35">
      <c r="A240" s="11" t="s">
        <v>389</v>
      </c>
      <c r="B240" s="16" t="s">
        <v>265</v>
      </c>
      <c r="C240" s="21">
        <v>44958</v>
      </c>
      <c r="D240" s="24">
        <v>45077</v>
      </c>
      <c r="E240" s="45">
        <v>9961308</v>
      </c>
      <c r="F240" s="37">
        <v>7470981</v>
      </c>
      <c r="G240" s="43">
        <f t="shared" si="6"/>
        <v>0.75</v>
      </c>
      <c r="H240" s="37">
        <f t="shared" si="7"/>
        <v>2490327</v>
      </c>
    </row>
    <row r="241" spans="1:8" ht="80.5" x14ac:dyDescent="0.35">
      <c r="A241" s="11" t="s">
        <v>390</v>
      </c>
      <c r="B241" s="16" t="s">
        <v>433</v>
      </c>
      <c r="C241" s="21">
        <v>44958</v>
      </c>
      <c r="D241" s="24">
        <v>45077</v>
      </c>
      <c r="E241" s="45">
        <v>9961308</v>
      </c>
      <c r="F241" s="37">
        <v>7470981</v>
      </c>
      <c r="G241" s="43">
        <f t="shared" si="6"/>
        <v>0.75</v>
      </c>
      <c r="H241" s="37">
        <f t="shared" si="7"/>
        <v>2490327</v>
      </c>
    </row>
    <row r="242" spans="1:8" ht="46" x14ac:dyDescent="0.35">
      <c r="A242" s="11" t="s">
        <v>391</v>
      </c>
      <c r="B242" s="16" t="s">
        <v>434</v>
      </c>
      <c r="C242" s="21">
        <v>44958</v>
      </c>
      <c r="D242" s="24">
        <v>45291</v>
      </c>
      <c r="E242" s="45">
        <v>76937949</v>
      </c>
      <c r="F242" s="37">
        <v>20983077</v>
      </c>
      <c r="G242" s="43">
        <f t="shared" si="6"/>
        <v>0.27272727272727271</v>
      </c>
      <c r="H242" s="37">
        <f t="shared" si="7"/>
        <v>55954872</v>
      </c>
    </row>
    <row r="243" spans="1:8" ht="57.5" x14ac:dyDescent="0.35">
      <c r="A243" s="11" t="s">
        <v>392</v>
      </c>
      <c r="B243" s="16" t="s">
        <v>435</v>
      </c>
      <c r="C243" s="21">
        <v>44958</v>
      </c>
      <c r="D243" s="24">
        <v>45077</v>
      </c>
      <c r="E243" s="45">
        <v>16602176</v>
      </c>
      <c r="F243" s="37">
        <v>12451632</v>
      </c>
      <c r="G243" s="43">
        <f t="shared" si="6"/>
        <v>0.75</v>
      </c>
      <c r="H243" s="37">
        <f t="shared" si="7"/>
        <v>4150544</v>
      </c>
    </row>
    <row r="244" spans="1:8" ht="34.5" x14ac:dyDescent="0.35">
      <c r="A244" s="11" t="s">
        <v>393</v>
      </c>
      <c r="B244" s="16" t="s">
        <v>263</v>
      </c>
      <c r="C244" s="21">
        <v>44958</v>
      </c>
      <c r="D244" s="24">
        <v>45077</v>
      </c>
      <c r="E244" s="45">
        <v>25434536</v>
      </c>
      <c r="F244" s="37">
        <v>19075902</v>
      </c>
      <c r="G244" s="43">
        <f t="shared" si="6"/>
        <v>0.75</v>
      </c>
      <c r="H244" s="37">
        <f t="shared" si="7"/>
        <v>6358634</v>
      </c>
    </row>
    <row r="245" spans="1:8" ht="46" x14ac:dyDescent="0.35">
      <c r="A245" s="14" t="s">
        <v>394</v>
      </c>
      <c r="B245" s="18" t="s">
        <v>436</v>
      </c>
      <c r="C245" s="27">
        <v>44958</v>
      </c>
      <c r="D245" s="35">
        <v>45077</v>
      </c>
      <c r="E245" s="55">
        <v>25434536</v>
      </c>
      <c r="F245" s="37">
        <v>19075902</v>
      </c>
      <c r="G245" s="43">
        <f t="shared" si="6"/>
        <v>0.75</v>
      </c>
      <c r="H245" s="37">
        <f t="shared" si="7"/>
        <v>6358634</v>
      </c>
    </row>
    <row r="246" spans="1:8" ht="46" x14ac:dyDescent="0.35">
      <c r="A246" s="11" t="s">
        <v>395</v>
      </c>
      <c r="B246" s="16" t="s">
        <v>258</v>
      </c>
      <c r="C246" s="27">
        <v>44958</v>
      </c>
      <c r="D246" s="35">
        <v>45077</v>
      </c>
      <c r="E246" s="45">
        <v>17794664</v>
      </c>
      <c r="F246" s="37">
        <v>13345998</v>
      </c>
      <c r="G246" s="43">
        <f t="shared" si="6"/>
        <v>0.75</v>
      </c>
      <c r="H246" s="37">
        <f t="shared" si="7"/>
        <v>4448666</v>
      </c>
    </row>
    <row r="247" spans="1:8" ht="69" x14ac:dyDescent="0.35">
      <c r="A247" s="15" t="s">
        <v>396</v>
      </c>
      <c r="B247" s="56" t="s">
        <v>322</v>
      </c>
      <c r="C247" s="28">
        <v>44958</v>
      </c>
      <c r="D247" s="36">
        <v>44995</v>
      </c>
      <c r="E247" s="57">
        <v>22888860</v>
      </c>
      <c r="F247" s="37">
        <v>7629620</v>
      </c>
      <c r="G247" s="43">
        <f t="shared" si="6"/>
        <v>0.33333333333333331</v>
      </c>
      <c r="H247" s="37">
        <f t="shared" si="7"/>
        <v>15259240</v>
      </c>
    </row>
    <row r="248" spans="1:8" ht="69" x14ac:dyDescent="0.35">
      <c r="A248" s="11" t="s">
        <v>397</v>
      </c>
      <c r="B248" s="16" t="s">
        <v>437</v>
      </c>
      <c r="C248" s="28">
        <v>44958</v>
      </c>
      <c r="D248" s="36">
        <v>45077</v>
      </c>
      <c r="E248" s="45">
        <v>12728336</v>
      </c>
      <c r="F248" s="37">
        <v>6364168</v>
      </c>
      <c r="G248" s="43">
        <f t="shared" si="6"/>
        <v>0.5</v>
      </c>
      <c r="H248" s="37">
        <f t="shared" si="7"/>
        <v>6364168</v>
      </c>
    </row>
    <row r="249" spans="1:8" ht="46" x14ac:dyDescent="0.35">
      <c r="A249" s="11" t="s">
        <v>398</v>
      </c>
      <c r="B249" s="48" t="s">
        <v>320</v>
      </c>
      <c r="C249" s="21">
        <v>44958</v>
      </c>
      <c r="D249" s="24">
        <v>45077</v>
      </c>
      <c r="E249" s="45">
        <v>20348736</v>
      </c>
      <c r="F249" s="37">
        <v>15261552</v>
      </c>
      <c r="G249" s="43">
        <f t="shared" si="6"/>
        <v>0.75</v>
      </c>
      <c r="H249" s="37">
        <f t="shared" si="7"/>
        <v>5087184</v>
      </c>
    </row>
    <row r="250" spans="1:8" ht="46" x14ac:dyDescent="0.35">
      <c r="A250" s="11" t="s">
        <v>399</v>
      </c>
      <c r="B250" s="48" t="s">
        <v>320</v>
      </c>
      <c r="C250" s="50">
        <v>44958</v>
      </c>
      <c r="D250" s="24">
        <v>45077</v>
      </c>
      <c r="E250" s="45">
        <v>20348736</v>
      </c>
      <c r="F250" s="37">
        <v>15261552</v>
      </c>
      <c r="G250" s="43">
        <f t="shared" si="6"/>
        <v>0.75</v>
      </c>
      <c r="H250" s="37">
        <f t="shared" si="7"/>
        <v>5087184</v>
      </c>
    </row>
    <row r="251" spans="1:8" ht="69" x14ac:dyDescent="0.35">
      <c r="A251" s="11" t="s">
        <v>400</v>
      </c>
      <c r="B251" s="16" t="s">
        <v>265</v>
      </c>
      <c r="C251" s="50">
        <v>44958</v>
      </c>
      <c r="D251" s="24">
        <v>45077</v>
      </c>
      <c r="E251" s="45">
        <v>9961308</v>
      </c>
      <c r="F251" s="37">
        <v>7470981</v>
      </c>
      <c r="G251" s="43">
        <f t="shared" si="6"/>
        <v>0.75</v>
      </c>
      <c r="H251" s="37">
        <f t="shared" si="7"/>
        <v>2490327</v>
      </c>
    </row>
    <row r="252" spans="1:8" ht="92" x14ac:dyDescent="0.35">
      <c r="A252" s="11" t="s">
        <v>401</v>
      </c>
      <c r="B252" s="16" t="s">
        <v>438</v>
      </c>
      <c r="C252" s="29">
        <v>44968</v>
      </c>
      <c r="D252" s="24">
        <v>45291</v>
      </c>
      <c r="E252" s="45">
        <v>1723750473</v>
      </c>
      <c r="F252" s="37">
        <v>1633150675</v>
      </c>
      <c r="G252" s="43">
        <f t="shared" si="6"/>
        <v>0.94744030564799731</v>
      </c>
      <c r="H252" s="37">
        <f t="shared" si="7"/>
        <v>90599798</v>
      </c>
    </row>
    <row r="253" spans="1:8" ht="92" x14ac:dyDescent="0.35">
      <c r="A253" s="11" t="s">
        <v>402</v>
      </c>
      <c r="B253" s="16" t="s">
        <v>439</v>
      </c>
      <c r="C253" s="21">
        <v>44959</v>
      </c>
      <c r="D253" s="24">
        <v>45291</v>
      </c>
      <c r="E253" s="45">
        <v>111578902</v>
      </c>
      <c r="F253" s="37">
        <v>30183958</v>
      </c>
      <c r="G253" s="43">
        <f t="shared" si="6"/>
        <v>0.27051671471009814</v>
      </c>
      <c r="H253" s="37">
        <f t="shared" si="7"/>
        <v>81394944</v>
      </c>
    </row>
    <row r="254" spans="1:8" ht="46" x14ac:dyDescent="0.35">
      <c r="A254" s="11" t="s">
        <v>403</v>
      </c>
      <c r="B254" s="16" t="s">
        <v>440</v>
      </c>
      <c r="C254" s="21">
        <v>44960</v>
      </c>
      <c r="D254" s="24">
        <v>45291</v>
      </c>
      <c r="E254" s="45">
        <v>55619878</v>
      </c>
      <c r="F254" s="37">
        <v>14922406</v>
      </c>
      <c r="G254" s="43">
        <f t="shared" si="6"/>
        <v>0.26829267766462916</v>
      </c>
      <c r="H254" s="37">
        <f t="shared" si="7"/>
        <v>40697472</v>
      </c>
    </row>
    <row r="255" spans="1:8" ht="34.5" x14ac:dyDescent="0.35">
      <c r="A255" s="11" t="s">
        <v>404</v>
      </c>
      <c r="B255" s="16" t="s">
        <v>441</v>
      </c>
      <c r="C255" s="21">
        <v>44978</v>
      </c>
      <c r="D255" s="24">
        <v>45291</v>
      </c>
      <c r="E255" s="45">
        <v>22543853</v>
      </c>
      <c r="F255" s="37">
        <v>5635964</v>
      </c>
      <c r="G255" s="43">
        <f t="shared" si="6"/>
        <v>0.25000003326849229</v>
      </c>
      <c r="H255" s="37">
        <f t="shared" si="7"/>
        <v>16907889</v>
      </c>
    </row>
    <row r="256" spans="1:8" ht="34.5" x14ac:dyDescent="0.35">
      <c r="A256" s="11" t="s">
        <v>405</v>
      </c>
      <c r="B256" s="48" t="s">
        <v>442</v>
      </c>
      <c r="C256" s="21">
        <v>44977</v>
      </c>
      <c r="D256" s="24">
        <v>45085</v>
      </c>
      <c r="E256" s="45">
        <v>19997764408</v>
      </c>
      <c r="F256" s="37">
        <v>0</v>
      </c>
      <c r="G256" s="43">
        <f t="shared" si="6"/>
        <v>0</v>
      </c>
      <c r="H256" s="37">
        <f t="shared" si="7"/>
        <v>19997764408</v>
      </c>
    </row>
    <row r="257" spans="1:8" ht="46" x14ac:dyDescent="0.35">
      <c r="A257" s="11" t="s">
        <v>453</v>
      </c>
      <c r="B257" s="48" t="s">
        <v>454</v>
      </c>
      <c r="C257" s="21">
        <v>44994</v>
      </c>
      <c r="D257" s="24">
        <v>45290</v>
      </c>
      <c r="E257" s="45">
        <v>475902000</v>
      </c>
      <c r="F257" s="37">
        <v>0</v>
      </c>
      <c r="G257" s="43">
        <f t="shared" si="6"/>
        <v>0</v>
      </c>
      <c r="H257" s="37">
        <f t="shared" si="7"/>
        <v>475902000</v>
      </c>
    </row>
    <row r="258" spans="1:8" ht="57.5" x14ac:dyDescent="0.35">
      <c r="A258" s="11" t="s">
        <v>406</v>
      </c>
      <c r="B258" s="48" t="s">
        <v>443</v>
      </c>
      <c r="C258" s="21">
        <v>44971</v>
      </c>
      <c r="D258" s="24">
        <v>45077</v>
      </c>
      <c r="E258" s="45">
        <v>22679128</v>
      </c>
      <c r="F258" s="37">
        <v>16320494</v>
      </c>
      <c r="G258" s="43">
        <f t="shared" si="6"/>
        <v>0.71962616904847487</v>
      </c>
      <c r="H258" s="37">
        <f t="shared" si="7"/>
        <v>6358634</v>
      </c>
    </row>
    <row r="259" spans="1:8" ht="57.5" x14ac:dyDescent="0.35">
      <c r="A259" s="11" t="s">
        <v>407</v>
      </c>
      <c r="B259" s="48" t="s">
        <v>444</v>
      </c>
      <c r="C259" s="21">
        <v>44978</v>
      </c>
      <c r="D259" s="24">
        <v>45199</v>
      </c>
      <c r="E259" s="45">
        <v>4000000000</v>
      </c>
      <c r="F259" s="37">
        <v>3600000000</v>
      </c>
      <c r="G259" s="43">
        <f t="shared" ref="G259:G261" si="8">F259/E259</f>
        <v>0.9</v>
      </c>
      <c r="H259" s="37">
        <f t="shared" ref="H259:H261" si="9">+E259-F259</f>
        <v>400000000</v>
      </c>
    </row>
    <row r="260" spans="1:8" ht="34.5" x14ac:dyDescent="0.35">
      <c r="A260" s="11" t="s">
        <v>408</v>
      </c>
      <c r="B260" s="48" t="s">
        <v>445</v>
      </c>
      <c r="C260" s="50">
        <v>44988</v>
      </c>
      <c r="D260" s="24">
        <v>45291</v>
      </c>
      <c r="E260" s="45">
        <v>2496000</v>
      </c>
      <c r="F260" s="37">
        <v>0</v>
      </c>
      <c r="G260" s="43">
        <f t="shared" si="8"/>
        <v>0</v>
      </c>
      <c r="H260" s="37">
        <f t="shared" si="9"/>
        <v>2496000</v>
      </c>
    </row>
    <row r="261" spans="1:8" ht="34.5" x14ac:dyDescent="0.35">
      <c r="A261" s="11" t="s">
        <v>455</v>
      </c>
      <c r="B261" s="48" t="s">
        <v>456</v>
      </c>
      <c r="C261" s="50">
        <v>45002</v>
      </c>
      <c r="D261" s="24">
        <v>45086</v>
      </c>
      <c r="E261" s="45">
        <v>23562000</v>
      </c>
      <c r="F261" s="37">
        <v>7854000</v>
      </c>
      <c r="G261" s="43">
        <f t="shared" si="8"/>
        <v>0.33333333333333331</v>
      </c>
      <c r="H261" s="37">
        <f t="shared" si="9"/>
        <v>15708000</v>
      </c>
    </row>
    <row r="262" spans="1:8" ht="46" x14ac:dyDescent="0.35">
      <c r="A262" s="11" t="s">
        <v>409</v>
      </c>
      <c r="B262" s="16" t="s">
        <v>446</v>
      </c>
      <c r="C262" s="21">
        <v>44979</v>
      </c>
      <c r="D262" s="24">
        <v>45068</v>
      </c>
      <c r="E262" s="45">
        <v>0</v>
      </c>
      <c r="F262" s="37">
        <v>0</v>
      </c>
      <c r="G262" s="43"/>
      <c r="H262" s="37">
        <f t="shared" ref="H262:H291" si="10">+E262-F262</f>
        <v>0</v>
      </c>
    </row>
    <row r="263" spans="1:8" ht="57.5" x14ac:dyDescent="0.35">
      <c r="A263" s="11" t="s">
        <v>410</v>
      </c>
      <c r="B263" s="16" t="s">
        <v>447</v>
      </c>
      <c r="C263" s="21">
        <v>44975</v>
      </c>
      <c r="D263" s="24">
        <v>44995</v>
      </c>
      <c r="E263" s="45">
        <v>0</v>
      </c>
      <c r="F263" s="37">
        <v>0</v>
      </c>
      <c r="G263" s="43"/>
      <c r="H263" s="37">
        <f t="shared" si="10"/>
        <v>0</v>
      </c>
    </row>
    <row r="264" spans="1:8" ht="46" x14ac:dyDescent="0.35">
      <c r="A264" s="11" t="s">
        <v>457</v>
      </c>
      <c r="B264" s="16" t="s">
        <v>458</v>
      </c>
      <c r="C264" s="21">
        <v>44991</v>
      </c>
      <c r="D264" s="24">
        <v>45291</v>
      </c>
      <c r="E264" s="45">
        <v>10907579</v>
      </c>
      <c r="F264" s="37">
        <v>0</v>
      </c>
      <c r="G264" s="43">
        <f t="shared" ref="G264:G291" si="11">F264/E264</f>
        <v>0</v>
      </c>
      <c r="H264" s="37">
        <f t="shared" si="10"/>
        <v>10907579</v>
      </c>
    </row>
    <row r="265" spans="1:8" ht="57.5" x14ac:dyDescent="0.35">
      <c r="A265" s="11" t="s">
        <v>459</v>
      </c>
      <c r="B265" s="16" t="s">
        <v>460</v>
      </c>
      <c r="C265" s="21">
        <v>45006</v>
      </c>
      <c r="D265" s="24">
        <v>45291</v>
      </c>
      <c r="E265" s="45">
        <v>48125720</v>
      </c>
      <c r="F265" s="37">
        <v>0</v>
      </c>
      <c r="G265" s="43">
        <f t="shared" si="11"/>
        <v>0</v>
      </c>
      <c r="H265" s="37">
        <f t="shared" si="10"/>
        <v>48125720</v>
      </c>
    </row>
    <row r="266" spans="1:8" ht="57.5" x14ac:dyDescent="0.35">
      <c r="A266" s="11" t="s">
        <v>461</v>
      </c>
      <c r="B266" s="16" t="s">
        <v>426</v>
      </c>
      <c r="C266" s="21">
        <v>44986</v>
      </c>
      <c r="D266" s="24">
        <v>45077</v>
      </c>
      <c r="E266" s="45">
        <v>20983077</v>
      </c>
      <c r="F266" s="37">
        <v>13988718</v>
      </c>
      <c r="G266" s="43">
        <f t="shared" si="11"/>
        <v>0.66666666666666663</v>
      </c>
      <c r="H266" s="37">
        <f t="shared" si="10"/>
        <v>6994359</v>
      </c>
    </row>
    <row r="267" spans="1:8" ht="46" x14ac:dyDescent="0.35">
      <c r="A267" s="11" t="s">
        <v>462</v>
      </c>
      <c r="B267" s="16" t="s">
        <v>463</v>
      </c>
      <c r="C267" s="21">
        <v>44988</v>
      </c>
      <c r="D267" s="24">
        <v>45138</v>
      </c>
      <c r="E267" s="45">
        <v>413600000</v>
      </c>
      <c r="F267" s="37">
        <v>413600000</v>
      </c>
      <c r="G267" s="43">
        <f t="shared" si="11"/>
        <v>1</v>
      </c>
      <c r="H267" s="37">
        <f t="shared" si="10"/>
        <v>0</v>
      </c>
    </row>
    <row r="268" spans="1:8" ht="46" x14ac:dyDescent="0.35">
      <c r="A268" s="11" t="s">
        <v>464</v>
      </c>
      <c r="B268" s="16" t="s">
        <v>465</v>
      </c>
      <c r="C268" s="21">
        <v>44986</v>
      </c>
      <c r="D268" s="24">
        <v>45077</v>
      </c>
      <c r="E268" s="45">
        <v>12451632</v>
      </c>
      <c r="F268" s="37">
        <v>8301088</v>
      </c>
      <c r="G268" s="43">
        <f t="shared" si="11"/>
        <v>0.66666666666666663</v>
      </c>
      <c r="H268" s="37">
        <f t="shared" si="10"/>
        <v>4150544</v>
      </c>
    </row>
    <row r="269" spans="1:8" ht="69" x14ac:dyDescent="0.35">
      <c r="A269" s="11" t="s">
        <v>466</v>
      </c>
      <c r="B269" s="16" t="s">
        <v>467</v>
      </c>
      <c r="C269" s="30">
        <v>45030</v>
      </c>
      <c r="D269" s="62">
        <v>45274</v>
      </c>
      <c r="E269" s="45">
        <v>2020173913</v>
      </c>
      <c r="F269" s="37">
        <v>0</v>
      </c>
      <c r="G269" s="43">
        <f t="shared" si="11"/>
        <v>0</v>
      </c>
      <c r="H269" s="37">
        <f t="shared" si="10"/>
        <v>2020173913</v>
      </c>
    </row>
    <row r="270" spans="1:8" ht="46" x14ac:dyDescent="0.35">
      <c r="A270" s="11" t="s">
        <v>468</v>
      </c>
      <c r="B270" s="16" t="s">
        <v>267</v>
      </c>
      <c r="C270" s="21">
        <v>45001</v>
      </c>
      <c r="D270" s="24">
        <v>45077</v>
      </c>
      <c r="E270" s="45">
        <v>14305538</v>
      </c>
      <c r="F270" s="37">
        <v>8583323</v>
      </c>
      <c r="G270" s="43">
        <f t="shared" si="11"/>
        <v>0.60000001398059966</v>
      </c>
      <c r="H270" s="37">
        <f t="shared" si="10"/>
        <v>5722215</v>
      </c>
    </row>
    <row r="271" spans="1:8" ht="92" x14ac:dyDescent="0.35">
      <c r="A271" s="11" t="s">
        <v>469</v>
      </c>
      <c r="B271" s="16" t="s">
        <v>470</v>
      </c>
      <c r="C271" s="21">
        <v>44995</v>
      </c>
      <c r="D271" s="24">
        <v>45291</v>
      </c>
      <c r="E271" s="45">
        <v>411223755</v>
      </c>
      <c r="F271" s="37">
        <v>375608306</v>
      </c>
      <c r="G271" s="43">
        <f t="shared" si="11"/>
        <v>0.91339155735300359</v>
      </c>
      <c r="H271" s="37">
        <f t="shared" si="10"/>
        <v>35615449</v>
      </c>
    </row>
    <row r="272" spans="1:8" ht="34.5" x14ac:dyDescent="0.35">
      <c r="A272" s="11" t="s">
        <v>471</v>
      </c>
      <c r="B272" s="16" t="s">
        <v>472</v>
      </c>
      <c r="C272" s="21">
        <v>44993</v>
      </c>
      <c r="D272" s="24">
        <v>45358</v>
      </c>
      <c r="E272" s="45">
        <v>1379448</v>
      </c>
      <c r="F272" s="37">
        <v>0</v>
      </c>
      <c r="G272" s="43">
        <f t="shared" si="11"/>
        <v>0</v>
      </c>
      <c r="H272" s="37">
        <f t="shared" si="10"/>
        <v>1379448</v>
      </c>
    </row>
    <row r="273" spans="1:8" ht="57.5" x14ac:dyDescent="0.35">
      <c r="A273" s="11" t="s">
        <v>473</v>
      </c>
      <c r="B273" s="16" t="s">
        <v>474</v>
      </c>
      <c r="C273" s="21">
        <v>44999</v>
      </c>
      <c r="D273" s="24">
        <v>45121</v>
      </c>
      <c r="E273" s="45">
        <v>20000000</v>
      </c>
      <c r="F273" s="37">
        <v>0</v>
      </c>
      <c r="G273" s="43">
        <f t="shared" si="11"/>
        <v>0</v>
      </c>
      <c r="H273" s="37">
        <f t="shared" si="10"/>
        <v>20000000</v>
      </c>
    </row>
    <row r="274" spans="1:8" ht="34.5" x14ac:dyDescent="0.35">
      <c r="A274" s="11" t="s">
        <v>475</v>
      </c>
      <c r="B274" s="16" t="s">
        <v>476</v>
      </c>
      <c r="C274" s="21">
        <v>44991</v>
      </c>
      <c r="D274" s="24">
        <v>45077</v>
      </c>
      <c r="E274" s="45">
        <v>5652500</v>
      </c>
      <c r="F274" s="37">
        <v>3657500</v>
      </c>
      <c r="G274" s="43">
        <f t="shared" si="11"/>
        <v>0.6470588235294118</v>
      </c>
      <c r="H274" s="37">
        <f t="shared" si="10"/>
        <v>1995000</v>
      </c>
    </row>
    <row r="275" spans="1:8" ht="57.5" x14ac:dyDescent="0.35">
      <c r="A275" s="59" t="s">
        <v>477</v>
      </c>
      <c r="B275" s="48" t="s">
        <v>478</v>
      </c>
      <c r="C275" s="21">
        <v>45016</v>
      </c>
      <c r="D275" s="24">
        <v>45260</v>
      </c>
      <c r="E275" s="45">
        <v>516609600</v>
      </c>
      <c r="F275" s="37">
        <v>0</v>
      </c>
      <c r="G275" s="43">
        <f t="shared" si="11"/>
        <v>0</v>
      </c>
      <c r="H275" s="37">
        <f t="shared" si="10"/>
        <v>516609600</v>
      </c>
    </row>
    <row r="276" spans="1:8" ht="57.5" x14ac:dyDescent="0.35">
      <c r="A276" s="59" t="s">
        <v>479</v>
      </c>
      <c r="B276" s="16" t="s">
        <v>480</v>
      </c>
      <c r="C276" s="21">
        <v>45016</v>
      </c>
      <c r="D276" s="24">
        <v>45169</v>
      </c>
      <c r="E276" s="45">
        <v>49700000</v>
      </c>
      <c r="F276" s="37">
        <v>0</v>
      </c>
      <c r="G276" s="43">
        <f t="shared" si="11"/>
        <v>0</v>
      </c>
      <c r="H276" s="37">
        <f t="shared" si="10"/>
        <v>49700000</v>
      </c>
    </row>
    <row r="277" spans="1:8" ht="57.5" x14ac:dyDescent="0.35">
      <c r="A277" s="60" t="s">
        <v>509</v>
      </c>
      <c r="B277" s="16" t="s">
        <v>501</v>
      </c>
      <c r="C277" s="81"/>
      <c r="D277" s="58"/>
      <c r="E277" s="45">
        <v>180000000</v>
      </c>
      <c r="F277" s="37">
        <v>0</v>
      </c>
      <c r="G277" s="43">
        <f t="shared" si="11"/>
        <v>0</v>
      </c>
      <c r="H277" s="37">
        <f>+E277-F277</f>
        <v>180000000</v>
      </c>
    </row>
    <row r="278" spans="1:8" ht="69" x14ac:dyDescent="0.35">
      <c r="A278" s="60" t="s">
        <v>481</v>
      </c>
      <c r="B278" s="16" t="s">
        <v>482</v>
      </c>
      <c r="C278" s="30">
        <v>45027</v>
      </c>
      <c r="D278" s="61">
        <v>45291</v>
      </c>
      <c r="E278" s="45">
        <v>2772554348</v>
      </c>
      <c r="F278" s="37">
        <v>0</v>
      </c>
      <c r="G278" s="43">
        <f t="shared" si="11"/>
        <v>0</v>
      </c>
      <c r="H278" s="37">
        <f t="shared" si="10"/>
        <v>2772554348</v>
      </c>
    </row>
    <row r="279" spans="1:8" ht="80.5" x14ac:dyDescent="0.35">
      <c r="A279" s="60" t="s">
        <v>483</v>
      </c>
      <c r="B279" s="48" t="s">
        <v>484</v>
      </c>
      <c r="C279" s="30">
        <v>45029</v>
      </c>
      <c r="D279" s="62">
        <v>45273</v>
      </c>
      <c r="E279" s="45">
        <v>2772554348</v>
      </c>
      <c r="F279" s="37">
        <v>0</v>
      </c>
      <c r="G279" s="43">
        <f t="shared" si="11"/>
        <v>0</v>
      </c>
      <c r="H279" s="37">
        <f t="shared" si="10"/>
        <v>2772554348</v>
      </c>
    </row>
    <row r="280" spans="1:8" ht="46" x14ac:dyDescent="0.35">
      <c r="A280" s="60" t="s">
        <v>485</v>
      </c>
      <c r="B280" s="48" t="s">
        <v>486</v>
      </c>
      <c r="C280" s="21">
        <v>45000</v>
      </c>
      <c r="D280" s="62">
        <v>45291</v>
      </c>
      <c r="E280" s="45">
        <v>30335867</v>
      </c>
      <c r="F280" s="37">
        <v>0</v>
      </c>
      <c r="G280" s="43">
        <f t="shared" si="11"/>
        <v>0</v>
      </c>
      <c r="H280" s="37">
        <f t="shared" si="10"/>
        <v>30335867</v>
      </c>
    </row>
    <row r="281" spans="1:8" ht="46" x14ac:dyDescent="0.35">
      <c r="A281" s="60" t="s">
        <v>487</v>
      </c>
      <c r="B281" s="16" t="s">
        <v>488</v>
      </c>
      <c r="C281" s="21">
        <v>45007</v>
      </c>
      <c r="D281" s="62">
        <v>45077</v>
      </c>
      <c r="E281" s="45">
        <v>10231932</v>
      </c>
      <c r="F281" s="37">
        <v>5783266</v>
      </c>
      <c r="G281" s="43">
        <f t="shared" si="11"/>
        <v>0.56521739980289154</v>
      </c>
      <c r="H281" s="37">
        <f t="shared" si="10"/>
        <v>4448666</v>
      </c>
    </row>
    <row r="282" spans="1:8" ht="34.5" x14ac:dyDescent="0.35">
      <c r="A282" s="60" t="s">
        <v>489</v>
      </c>
      <c r="B282" s="48" t="s">
        <v>10</v>
      </c>
      <c r="C282" s="21">
        <v>45006</v>
      </c>
      <c r="D282" s="62">
        <v>45291</v>
      </c>
      <c r="E282" s="45">
        <v>20090000</v>
      </c>
      <c r="F282" s="37">
        <v>2870000</v>
      </c>
      <c r="G282" s="43">
        <f t="shared" si="11"/>
        <v>0.14285714285714285</v>
      </c>
      <c r="H282" s="37">
        <f t="shared" si="10"/>
        <v>17220000</v>
      </c>
    </row>
    <row r="283" spans="1:8" ht="34.5" x14ac:dyDescent="0.35">
      <c r="A283" s="60" t="s">
        <v>490</v>
      </c>
      <c r="B283" s="16" t="s">
        <v>491</v>
      </c>
      <c r="C283" s="50">
        <v>45015</v>
      </c>
      <c r="D283" s="61">
        <v>45291</v>
      </c>
      <c r="E283" s="45">
        <v>15565797</v>
      </c>
      <c r="F283" s="37">
        <v>0</v>
      </c>
      <c r="G283" s="43">
        <f t="shared" si="11"/>
        <v>0</v>
      </c>
      <c r="H283" s="37">
        <f t="shared" si="10"/>
        <v>15565797</v>
      </c>
    </row>
    <row r="284" spans="1:8" ht="46" x14ac:dyDescent="0.35">
      <c r="A284" s="60" t="s">
        <v>492</v>
      </c>
      <c r="B284" s="16" t="s">
        <v>493</v>
      </c>
      <c r="C284" s="21">
        <v>45012</v>
      </c>
      <c r="D284" s="62">
        <v>45291</v>
      </c>
      <c r="E284" s="45">
        <v>18959976</v>
      </c>
      <c r="F284" s="37">
        <v>0</v>
      </c>
      <c r="G284" s="43">
        <f t="shared" si="11"/>
        <v>0</v>
      </c>
      <c r="H284" s="37">
        <f t="shared" si="10"/>
        <v>18959976</v>
      </c>
    </row>
    <row r="285" spans="1:8" ht="57.5" x14ac:dyDescent="0.35">
      <c r="A285" s="60" t="s">
        <v>494</v>
      </c>
      <c r="B285" s="16" t="s">
        <v>495</v>
      </c>
      <c r="C285" s="21">
        <v>45012</v>
      </c>
      <c r="D285" s="62">
        <v>45291</v>
      </c>
      <c r="E285" s="45">
        <v>46462947</v>
      </c>
      <c r="F285" s="37">
        <v>5765475</v>
      </c>
      <c r="G285" s="43">
        <f t="shared" si="11"/>
        <v>0.12408758747050634</v>
      </c>
      <c r="H285" s="37">
        <f t="shared" si="10"/>
        <v>40697472</v>
      </c>
    </row>
    <row r="286" spans="1:8" ht="57.5" x14ac:dyDescent="0.35">
      <c r="A286" s="60" t="s">
        <v>496</v>
      </c>
      <c r="B286" s="16" t="s">
        <v>495</v>
      </c>
      <c r="C286" s="21">
        <v>45012</v>
      </c>
      <c r="D286" s="62">
        <v>45291</v>
      </c>
      <c r="E286" s="45">
        <v>52262897</v>
      </c>
      <c r="F286" s="37">
        <v>6485177</v>
      </c>
      <c r="G286" s="43">
        <f t="shared" si="11"/>
        <v>0.12408759124087591</v>
      </c>
      <c r="H286" s="37">
        <f t="shared" si="10"/>
        <v>45777720</v>
      </c>
    </row>
    <row r="287" spans="1:8" ht="46" x14ac:dyDescent="0.35">
      <c r="A287" s="60" t="s">
        <v>497</v>
      </c>
      <c r="B287" s="16" t="s">
        <v>498</v>
      </c>
      <c r="C287" s="21">
        <v>45012</v>
      </c>
      <c r="D287" s="62">
        <v>45291</v>
      </c>
      <c r="E287" s="45">
        <v>22744987</v>
      </c>
      <c r="F287" s="37">
        <v>2822371</v>
      </c>
      <c r="G287" s="43">
        <f t="shared" si="11"/>
        <v>0.12408760664492796</v>
      </c>
      <c r="H287" s="37">
        <f t="shared" si="10"/>
        <v>19922616</v>
      </c>
    </row>
    <row r="288" spans="1:8" ht="48.5" x14ac:dyDescent="0.35">
      <c r="A288" s="75" t="s">
        <v>499</v>
      </c>
      <c r="B288" s="76" t="s">
        <v>500</v>
      </c>
      <c r="C288" s="77">
        <v>45028</v>
      </c>
      <c r="D288" s="78">
        <v>45291</v>
      </c>
      <c r="E288" s="55">
        <v>948434078</v>
      </c>
      <c r="F288" s="37">
        <v>0</v>
      </c>
      <c r="G288" s="82">
        <f t="shared" si="11"/>
        <v>0</v>
      </c>
      <c r="H288" s="37">
        <f t="shared" si="10"/>
        <v>948434078</v>
      </c>
    </row>
    <row r="289" spans="1:8" ht="34.5" x14ac:dyDescent="0.35">
      <c r="A289" s="60" t="s">
        <v>506</v>
      </c>
      <c r="B289" s="16" t="s">
        <v>502</v>
      </c>
      <c r="C289" s="21">
        <v>45044</v>
      </c>
      <c r="D289" s="78">
        <v>45260</v>
      </c>
      <c r="E289" s="55">
        <v>151875000</v>
      </c>
      <c r="F289" s="37">
        <v>0</v>
      </c>
      <c r="G289" s="82">
        <f t="shared" si="11"/>
        <v>0</v>
      </c>
      <c r="H289" s="37">
        <f t="shared" si="10"/>
        <v>151875000</v>
      </c>
    </row>
    <row r="290" spans="1:8" ht="69" x14ac:dyDescent="0.35">
      <c r="A290" s="60" t="s">
        <v>507</v>
      </c>
      <c r="B290" s="48" t="s">
        <v>503</v>
      </c>
      <c r="C290" s="21">
        <v>45033</v>
      </c>
      <c r="D290" s="78">
        <v>45291</v>
      </c>
      <c r="E290" s="55">
        <v>48448087</v>
      </c>
      <c r="F290" s="37">
        <v>0</v>
      </c>
      <c r="G290" s="82">
        <f t="shared" si="11"/>
        <v>0</v>
      </c>
      <c r="H290" s="37">
        <f t="shared" si="10"/>
        <v>48448087</v>
      </c>
    </row>
    <row r="291" spans="1:8" ht="46" x14ac:dyDescent="0.35">
      <c r="A291" s="60" t="s">
        <v>508</v>
      </c>
      <c r="B291" s="48" t="s">
        <v>504</v>
      </c>
      <c r="C291" s="79">
        <v>45042</v>
      </c>
      <c r="D291" s="4">
        <v>45291</v>
      </c>
      <c r="E291" s="80">
        <v>16292500</v>
      </c>
      <c r="F291" s="37">
        <v>0</v>
      </c>
      <c r="G291" s="7">
        <f t="shared" si="11"/>
        <v>0</v>
      </c>
      <c r="H291" s="83">
        <f t="shared" si="10"/>
        <v>16292500</v>
      </c>
    </row>
  </sheetData>
  <conditionalFormatting sqref="D140:D144 D146">
    <cfRule type="expression" dxfId="11" priority="23">
      <formula>$S140="Celebrado"</formula>
    </cfRule>
    <cfRule type="expression" dxfId="10" priority="24">
      <formula>$S140="Convocado"</formula>
    </cfRule>
  </conditionalFormatting>
  <conditionalFormatting sqref="D149">
    <cfRule type="expression" dxfId="9" priority="21">
      <formula>$S149="Celebrado"</formula>
    </cfRule>
    <cfRule type="expression" dxfId="8" priority="22">
      <formula>$S149="Convocado"</formula>
    </cfRule>
  </conditionalFormatting>
  <conditionalFormatting sqref="D155">
    <cfRule type="expression" dxfId="7" priority="19">
      <formula>$S155="Celebrado"</formula>
    </cfRule>
    <cfRule type="expression" dxfId="6" priority="20">
      <formula>$S155="Convocado"</formula>
    </cfRule>
  </conditionalFormatting>
  <conditionalFormatting sqref="D164">
    <cfRule type="expression" dxfId="5" priority="17">
      <formula>$S164="Celebrado"</formula>
    </cfRule>
    <cfRule type="expression" dxfId="4" priority="18">
      <formula>$S164="Convocado"</formula>
    </cfRule>
  </conditionalFormatting>
  <conditionalFormatting sqref="D183:D184">
    <cfRule type="expression" dxfId="3" priority="15">
      <formula>$S183="Celebrado"</formula>
    </cfRule>
    <cfRule type="expression" dxfId="2" priority="16">
      <formula>$S183="Convocado"</formula>
    </cfRule>
  </conditionalFormatting>
  <conditionalFormatting sqref="D190:D198">
    <cfRule type="expression" dxfId="1" priority="13">
      <formula>$S190="Celebrado"</formula>
    </cfRule>
    <cfRule type="expression" dxfId="0" priority="14">
      <formula>$S190="Convocado"</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heetViews>
  <sheetFormatPr baseColWidth="10" defaultRowHeight="14.5" x14ac:dyDescent="0.35"/>
  <cols>
    <col min="1" max="1" width="14.7265625" customWidth="1"/>
    <col min="2" max="2" width="47.7265625" customWidth="1"/>
    <col min="9" max="9" width="11.453125" style="73" hidden="1" customWidth="1"/>
  </cols>
  <sheetData>
    <row r="1" spans="1:9" ht="57.5" x14ac:dyDescent="0.35">
      <c r="A1" s="9" t="s">
        <v>0</v>
      </c>
      <c r="B1" s="9" t="s">
        <v>1</v>
      </c>
      <c r="C1" s="9" t="s">
        <v>2</v>
      </c>
      <c r="D1" s="9" t="s">
        <v>3</v>
      </c>
      <c r="E1" s="10" t="s">
        <v>4</v>
      </c>
      <c r="F1" s="9" t="s">
        <v>5</v>
      </c>
      <c r="G1" s="9" t="s">
        <v>6</v>
      </c>
      <c r="H1" s="9" t="s">
        <v>7</v>
      </c>
      <c r="I1" s="74" t="s">
        <v>505</v>
      </c>
    </row>
    <row r="2" spans="1:9" ht="39" x14ac:dyDescent="0.35">
      <c r="A2" s="40" t="s">
        <v>450</v>
      </c>
      <c r="B2" s="41" t="s">
        <v>451</v>
      </c>
      <c r="C2" s="3"/>
      <c r="D2" s="4"/>
      <c r="E2" s="71">
        <v>2102254</v>
      </c>
      <c r="F2" s="6">
        <v>0</v>
      </c>
      <c r="G2" s="7">
        <f>F2/E2</f>
        <v>0</v>
      </c>
      <c r="H2" s="71">
        <f>+E2-F2</f>
        <v>2102254</v>
      </c>
      <c r="I2"/>
    </row>
    <row r="3" spans="1:9" ht="34.5" x14ac:dyDescent="0.35">
      <c r="A3" s="40" t="s">
        <v>214</v>
      </c>
      <c r="B3" s="64" t="s">
        <v>21</v>
      </c>
      <c r="C3" s="3"/>
      <c r="D3" s="66"/>
      <c r="E3" s="67">
        <v>42262327</v>
      </c>
      <c r="F3" s="67">
        <v>2224333</v>
      </c>
      <c r="G3" s="7">
        <f>F3/E3</f>
        <v>5.2631578947368418E-2</v>
      </c>
      <c r="H3" s="71">
        <f>+E3-F3</f>
        <v>40037994</v>
      </c>
      <c r="I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68bca7a-01d2-4a13-940e-70c4db93518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AF34AE17A7B334180F626FCF9C80F36" ma:contentTypeVersion="14" ma:contentTypeDescription="Crear nuevo documento." ma:contentTypeScope="" ma:versionID="5e04b9b94289eac01753700bbe32e99d">
  <xsd:schema xmlns:xsd="http://www.w3.org/2001/XMLSchema" xmlns:xs="http://www.w3.org/2001/XMLSchema" xmlns:p="http://schemas.microsoft.com/office/2006/metadata/properties" xmlns:ns3="7b8ffa81-a324-4cfe-ae0a-b7fd3aa93ccb" xmlns:ns4="168bca7a-01d2-4a13-940e-70c4db93518a" targetNamespace="http://schemas.microsoft.com/office/2006/metadata/properties" ma:root="true" ma:fieldsID="8b79a5dae972dff11246fce45fcedc6b" ns3:_="" ns4:_="">
    <xsd:import namespace="7b8ffa81-a324-4cfe-ae0a-b7fd3aa93ccb"/>
    <xsd:import namespace="168bca7a-01d2-4a13-940e-70c4db93518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LengthInSeconds" minOccurs="0"/>
                <xsd:element ref="ns4:MediaServiceOCR"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8ffa81-a324-4cfe-ae0a-b7fd3aa93cc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bca7a-01d2-4a13-940e-70c4db93518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2FC4E0-7A75-4757-8108-C6E1DD39B7D2}">
  <ds:schemaRefs>
    <ds:schemaRef ds:uri="http://schemas.microsoft.com/office/2006/metadata/properties"/>
    <ds:schemaRef ds:uri="http://schemas.microsoft.com/office/infopath/2007/PartnerControls"/>
    <ds:schemaRef ds:uri="http://purl.org/dc/dcmitype/"/>
    <ds:schemaRef ds:uri="http://purl.org/dc/terms/"/>
    <ds:schemaRef ds:uri="http://purl.org/dc/elements/1.1/"/>
    <ds:schemaRef ds:uri="168bca7a-01d2-4a13-940e-70c4db93518a"/>
    <ds:schemaRef ds:uri="http://schemas.microsoft.com/office/2006/documentManagement/types"/>
    <ds:schemaRef ds:uri="http://schemas.openxmlformats.org/package/2006/metadata/core-properties"/>
    <ds:schemaRef ds:uri="7b8ffa81-a324-4cfe-ae0a-b7fd3aa93ccb"/>
    <ds:schemaRef ds:uri="http://www.w3.org/XML/1998/namespace"/>
  </ds:schemaRefs>
</ds:datastoreItem>
</file>

<file path=customXml/itemProps2.xml><?xml version="1.0" encoding="utf-8"?>
<ds:datastoreItem xmlns:ds="http://schemas.openxmlformats.org/officeDocument/2006/customXml" ds:itemID="{5208376F-11B6-44A0-A280-A4EB5AC56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8ffa81-a324-4cfe-ae0a-b7fd3aa93ccb"/>
    <ds:schemaRef ds:uri="168bca7a-01d2-4a13-940e-70c4db935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F747CA-66B0-4D8D-9F20-BE69FCAC75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Ejecución Contratos a Ene 2023</vt:lpstr>
      <vt:lpstr>Ejecución Contratos a Feb 2023</vt:lpstr>
      <vt:lpstr>Ejecución Otrosíes y Adic Feb</vt:lpstr>
      <vt:lpstr>Ejecución Contratos a Mar 2023</vt:lpstr>
      <vt:lpstr>Ejecución Otrosíes y Adic Mar</vt:lpstr>
      <vt:lpstr>Ejecución Contratos  a Abr 2023</vt:lpstr>
      <vt:lpstr>Ejecución Otrosíes y Adic Abri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Andrea Bechara Botero</dc:creator>
  <cp:lastModifiedBy>Maria Andrea Bechara Botero</cp:lastModifiedBy>
  <dcterms:created xsi:type="dcterms:W3CDTF">2023-02-28T23:26:41Z</dcterms:created>
  <dcterms:modified xsi:type="dcterms:W3CDTF">2023-06-26T13:50:17Z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0x0101008AF34AE17A7B334180F626FCF9C80F36</vt:lpwstr>
  </property>
</Properties>
</file>