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fernando.cardona\Documents\2. NFORMES DE CONTROL INTERNO 2022\INFORME PLAN ANTICORRUPCION 2022\"/>
    </mc:Choice>
  </mc:AlternateContent>
  <bookViews>
    <workbookView xWindow="0" yWindow="0" windowWidth="28800" windowHeight="11580" tabRatio="832"/>
  </bookViews>
  <sheets>
    <sheet name="MENU" sheetId="1" r:id="rId1"/>
    <sheet name="COMPONENTE 1" sheetId="2" r:id="rId2"/>
    <sheet name="COMPONENTE 2" sheetId="3" r:id="rId3"/>
    <sheet name="COMPONENTE 3" sheetId="4" r:id="rId4"/>
    <sheet name="COMPONENTE 4" sheetId="5" r:id="rId5"/>
    <sheet name="COMPONENTE 5" sheetId="6" r:id="rId6"/>
    <sheet name="COMPONENTE 6" sheetId="7" r:id="rId7"/>
    <sheet name="CONCLUSIONES - RECOMENDACIONES" sheetId="8" r:id="rId8"/>
  </sheets>
  <definedNames>
    <definedName name="_xlnm._FilterDatabase" localSheetId="5" hidden="1">'COMPONENTE 5'!$A$3:$N$22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7" l="1"/>
  <c r="J24" i="6"/>
  <c r="J13" i="6"/>
  <c r="J12" i="5"/>
  <c r="J15" i="4"/>
  <c r="J12" i="3"/>
  <c r="J12" i="2"/>
  <c r="J8" i="3" l="1"/>
  <c r="L9" i="3"/>
  <c r="J10" i="3"/>
  <c r="L10" i="3"/>
  <c r="L10" i="7" l="1"/>
  <c r="J10" i="7"/>
  <c r="H10" i="7"/>
  <c r="L9" i="7"/>
  <c r="L8" i="7"/>
  <c r="J8" i="7"/>
  <c r="H8" i="7"/>
  <c r="L22" i="6"/>
  <c r="J22" i="6"/>
  <c r="H22" i="6"/>
  <c r="L21" i="6"/>
  <c r="J21" i="6"/>
  <c r="H21" i="6"/>
  <c r="L20" i="6"/>
  <c r="J20" i="6"/>
  <c r="L19" i="6"/>
  <c r="J19" i="6"/>
  <c r="H19" i="6"/>
  <c r="L18" i="6"/>
  <c r="J18" i="6"/>
  <c r="L17" i="6"/>
  <c r="J17" i="6"/>
  <c r="H17" i="6"/>
  <c r="L16" i="6"/>
  <c r="J16" i="6"/>
  <c r="H16" i="6"/>
  <c r="L15" i="6"/>
  <c r="L14" i="6"/>
  <c r="L13" i="6"/>
  <c r="H13" i="6"/>
  <c r="L12" i="6"/>
  <c r="J12" i="6"/>
  <c r="H12" i="6"/>
  <c r="L11" i="6"/>
  <c r="H11" i="6"/>
  <c r="J10" i="6"/>
  <c r="L9" i="6"/>
  <c r="J9" i="6"/>
  <c r="H9" i="6"/>
  <c r="L8" i="6"/>
  <c r="J8" i="6"/>
  <c r="H8" i="6"/>
  <c r="L10" i="5"/>
  <c r="J10" i="5"/>
  <c r="H10" i="5"/>
  <c r="L9" i="5"/>
  <c r="J9" i="5"/>
  <c r="H9" i="5"/>
  <c r="L8" i="5"/>
  <c r="J8" i="5"/>
  <c r="H13" i="4"/>
  <c r="L12" i="4"/>
  <c r="J12" i="4"/>
  <c r="H12" i="4"/>
  <c r="L11" i="4"/>
  <c r="J11" i="4"/>
  <c r="H11" i="4"/>
  <c r="L10" i="4"/>
  <c r="H10" i="4"/>
  <c r="H9" i="4"/>
  <c r="L8" i="4"/>
  <c r="L9" i="2"/>
  <c r="J9" i="2"/>
  <c r="H9" i="2"/>
  <c r="H8" i="2"/>
  <c r="H12" i="2" s="1"/>
  <c r="H12" i="7" l="1"/>
  <c r="H12" i="5"/>
  <c r="H15" i="4"/>
  <c r="H24" i="6"/>
</calcChain>
</file>

<file path=xl/sharedStrings.xml><?xml version="1.0" encoding="utf-8"?>
<sst xmlns="http://schemas.openxmlformats.org/spreadsheetml/2006/main" count="263" uniqueCount="172">
  <si>
    <t>MONITOREO Y SEGUIMIENTO</t>
  </si>
  <si>
    <t>ACTIVIDADES</t>
  </si>
  <si>
    <t>INDICADOR DE PRODUCTO</t>
  </si>
  <si>
    <t>META/CANTIDAD</t>
  </si>
  <si>
    <t>RESPONSABLE</t>
  </si>
  <si>
    <t>AVANCE META</t>
  </si>
  <si>
    <t>% DE AVANCE</t>
  </si>
  <si>
    <t>Construir, monitorear y divulgar el mapa de riesgos de la Agencia, que incluye los riesgos de corrupción.</t>
  </si>
  <si>
    <t>Matriz del mapa de riesgos de corrupción actualizada y publicada.</t>
  </si>
  <si>
    <t>Planeación Estratégica
Líderes de procesos</t>
  </si>
  <si>
    <r>
      <t xml:space="preserve">Número de seguimientos realizados </t>
    </r>
    <r>
      <rPr>
        <i/>
        <sz val="10"/>
        <rFont val="Calibri"/>
        <family val="2"/>
      </rPr>
      <t>(periodo vencido)</t>
    </r>
  </si>
  <si>
    <t>Planeación Estratégica</t>
  </si>
  <si>
    <t>Racionalizar trámites y procesos administrativos.</t>
  </si>
  <si>
    <t>Revisión de la identificación de nuevos trámites para adicionar en propuesta de racionalización e inventario realizada</t>
  </si>
  <si>
    <t>Atención a la Ciudadanía</t>
  </si>
  <si>
    <t>Mejoras y datos de operación en el SUIT actualizados</t>
  </si>
  <si>
    <t>Diseñar e implementar la estrategia de rendición de cuentas.</t>
  </si>
  <si>
    <t>Audiencia pública de rendición de cuentas realizada.</t>
  </si>
  <si>
    <t>Dirección General 
Planeación Estratégica
Gestión de Comunicaciones</t>
  </si>
  <si>
    <t>Planeación Estratégica
Gestión de Comunicaciones</t>
  </si>
  <si>
    <t>Tablero de rendición de cuentas diseñado y actualizado</t>
  </si>
  <si>
    <t>Planeación Estratégica
TI
Gestión de Comunicaciones</t>
  </si>
  <si>
    <t>Realizar los seguimientos a los instrumentos de planeación y sus indicadores</t>
  </si>
  <si>
    <t>Planeación Estratégica
Líderes de proyectos
Gestión de Comunicaciones</t>
  </si>
  <si>
    <t>Rendir la cuenta de los procesos y proyectos que apliquen, en la Plataforma Gestión Transparente.</t>
  </si>
  <si>
    <t>Información en la plataforma Gestión Transparente publicada.</t>
  </si>
  <si>
    <t>Evaluar el servicio de atención a la ciudadanía por medio de los canales y el acceso a los trámites hacia la mejora continua del proceso</t>
  </si>
  <si>
    <t>Realizar capacitaciones relacionadas con el mejoramiento del servicio al ciudadano.</t>
  </si>
  <si>
    <t>Número de capacitaciones realizadas.</t>
  </si>
  <si>
    <t>Realizar seguimiento a la atención que se da en los diferentes canales de servicio a la ciudadanía, que conlleven al fortalecimiento de los mismos.</t>
  </si>
  <si>
    <t>Número de seguimientos realizados</t>
  </si>
  <si>
    <t>Elaborar y publicar informe de canales de atención a la ciudadanía.</t>
  </si>
  <si>
    <t>Revisar el cumplimiento frente al indicador de Transparencia en lo concerniente a la atención a la ciudadanía e implementar  acciones que aporten al cumplimiento del mismo.</t>
  </si>
  <si>
    <t>Número de revisiones y acciones adelantadas.</t>
  </si>
  <si>
    <t>Caracterizar los grupos de valor de la agencia.</t>
  </si>
  <si>
    <t>Atención a la Ciudadanía
Planeación Estratégica</t>
  </si>
  <si>
    <t>Diligenciar y reportar para Procuraduría la matriz del Índice de Transparencia y Acceso a la Información (ITA) y realizar seguimiento de las acciones de mejora</t>
  </si>
  <si>
    <t>Gestión de Comunicaciones</t>
  </si>
  <si>
    <t>Número de publicaciones de contenido de valor realizadas</t>
  </si>
  <si>
    <t>Número de productos escritos realizados (boletines de prensa, notas de prensa, crónicas, foto noticias, artículos y entrevistas)</t>
  </si>
  <si>
    <t>Número de productos audiovisuales realizados</t>
  </si>
  <si>
    <t>Implementar el Plan Institucional de Archivo (PINAR).</t>
  </si>
  <si>
    <t>Plan Institucional de Archivo (PINAR)  implementado.</t>
  </si>
  <si>
    <t>Gestión Documental</t>
  </si>
  <si>
    <t>Porcentaje de instrumentos actualizados</t>
  </si>
  <si>
    <t>Actualizar la batería de indicadores.</t>
  </si>
  <si>
    <t>Observatorio de Sapiencia - OdeS</t>
  </si>
  <si>
    <t>Implementar la estrategia de vigilancia tecnológica e inteligencia competitiva de temas estratégicos de la Educación Postsecundaria.</t>
  </si>
  <si>
    <t>Actualización de la información contenida en la guía digital con la oferta académica de Medellín publicada</t>
  </si>
  <si>
    <t>Apoyar el proceso metodológico, contractual, técnico y de difusión de estudios en temas estratégicos de Educación Postsecundaria.</t>
  </si>
  <si>
    <t>Elaborar reportes estadísticos de convocatorias de educación postsecundaria de las 3IES municipales y Sapiencia (EPM, PP, Talento Especializado).</t>
  </si>
  <si>
    <t>Número de reportes publicados.</t>
  </si>
  <si>
    <t>Estrategias implementadas del Código de integridad y buen gobierno</t>
  </si>
  <si>
    <t>Planeación Estratégica
Talento Humano</t>
  </si>
  <si>
    <t>Realizar, por parte de los colaboradores de la Agencia, el Curso de Integridad, Transparencia y Lucha contra la Corrupción.</t>
  </si>
  <si>
    <t>Número de colaboradores que realizaron el curso</t>
  </si>
  <si>
    <t>Talento Humano</t>
  </si>
  <si>
    <t>Realizar sensibilizaciones a los colaboradores sobre el tema de conflicto de intereses.</t>
  </si>
  <si>
    <t>Número de sensibilizaciones realizadas</t>
  </si>
  <si>
    <t xml:space="preserve">Componente 1: Gestión del Riesgo de Corrupción - Mapa de Riesgos de Corrupción
</t>
  </si>
  <si>
    <t>SEGUIMIENTO PLAN ANTICORRUPCIÓN Y DE ATENCIÓN AL CIUDADANO 2022</t>
  </si>
  <si>
    <t xml:space="preserve">Componente 2: Racionalización de Trámites
</t>
  </si>
  <si>
    <t xml:space="preserve">
</t>
  </si>
  <si>
    <t xml:space="preserve">Componente 5: Mecanismos para la Transparencia y Acceso a la Información
</t>
  </si>
  <si>
    <t>1.</t>
  </si>
  <si>
    <t>2.</t>
  </si>
  <si>
    <t>3.</t>
  </si>
  <si>
    <t>4.</t>
  </si>
  <si>
    <t>5.</t>
  </si>
  <si>
    <t>6.</t>
  </si>
  <si>
    <t>7.</t>
  </si>
  <si>
    <t>8.</t>
  </si>
  <si>
    <t>9.</t>
  </si>
  <si>
    <t xml:space="preserve">Esta actividad, se encuentra programada para el sexto bimestre del presente año y aún no se han realizado avances al respecto. </t>
  </si>
  <si>
    <t>N/A</t>
  </si>
  <si>
    <t>-</t>
  </si>
  <si>
    <t>Componente 3: Rendición de Cuentas</t>
  </si>
  <si>
    <t>CUMPLIMIENTO DEL COMPONENTE</t>
  </si>
  <si>
    <r>
      <t xml:space="preserve">Informe de gestión de resultados, logros y retos publicado </t>
    </r>
    <r>
      <rPr>
        <i/>
        <sz val="11"/>
        <rFont val="Calibri"/>
        <family val="2"/>
        <scheme val="minor"/>
      </rPr>
      <t>(periodo vencido)</t>
    </r>
  </si>
  <si>
    <r>
      <t xml:space="preserve">Número de informes del plan de acción institucional realizados </t>
    </r>
    <r>
      <rPr>
        <i/>
        <sz val="11"/>
        <rFont val="Calibri"/>
        <family val="2"/>
        <scheme val="minor"/>
      </rPr>
      <t>(bimestre vencido)</t>
    </r>
  </si>
  <si>
    <r>
      <t xml:space="preserve">Número de informes de seguimiento al plan indicativo elaborados </t>
    </r>
    <r>
      <rPr>
        <i/>
        <sz val="11"/>
        <rFont val="Calibri"/>
        <family val="2"/>
        <scheme val="minor"/>
      </rPr>
      <t>(bimestre vencido)</t>
    </r>
  </si>
  <si>
    <r>
      <t>Número de informes realizados.</t>
    </r>
    <r>
      <rPr>
        <i/>
        <sz val="10"/>
        <rFont val="Calibri"/>
        <family val="2"/>
        <scheme val="minor"/>
      </rPr>
      <t xml:space="preserve"> (mes vencido)</t>
    </r>
  </si>
  <si>
    <r>
      <t xml:space="preserve">Matriz ITA diligenciada, reportada (en el sitio de la Procuraduría) y con seguimiento </t>
    </r>
    <r>
      <rPr>
        <i/>
        <sz val="10"/>
        <rFont val="Calibri"/>
        <family val="2"/>
        <scheme val="minor"/>
      </rPr>
      <t>(a demanda)</t>
    </r>
  </si>
  <si>
    <r>
      <t xml:space="preserve">Información pública divulgada en la página web del micrositio de transparencia. </t>
    </r>
    <r>
      <rPr>
        <i/>
        <sz val="10"/>
        <rFont val="Calibri"/>
        <family val="2"/>
        <scheme val="minor"/>
      </rPr>
      <t>(a demanda)</t>
    </r>
  </si>
  <si>
    <r>
      <t xml:space="preserve">Generar contenido de valor para la consolidación de la marca de Sapiencia </t>
    </r>
    <r>
      <rPr>
        <i/>
        <sz val="10"/>
        <rFont val="Calibri"/>
        <family val="2"/>
        <scheme val="minor"/>
      </rPr>
      <t>(contenido informativo de eventos, noticias, convocatorias, contenido escrito para medios de comunicación, free press y contenido audiovisual)</t>
    </r>
  </si>
  <si>
    <r>
      <t>Actualizar, aprobar y publicar los instrumentos de gestión de información pública</t>
    </r>
    <r>
      <rPr>
        <i/>
        <sz val="10"/>
        <rFont val="Calibri"/>
        <family val="2"/>
        <scheme val="minor"/>
      </rPr>
      <t xml:space="preserve"> (Esquema de publicación de información, índice de información clasificada y reservada, registro de publicaciones, activos de información)</t>
    </r>
  </si>
  <si>
    <r>
      <t xml:space="preserve">Documentos de resultados de estudio e investigación en educación postsecundaria realizados y publicados </t>
    </r>
    <r>
      <rPr>
        <i/>
        <sz val="10"/>
        <rFont val="Calibri"/>
        <family val="2"/>
        <scheme val="minor"/>
      </rPr>
      <t>(boletines, infografías, documentos de análisis, estudios y encuestas)</t>
    </r>
  </si>
  <si>
    <t>Se recomienda prestar especial atención al desarrollo de las actividades que presentaron retraso durante este cuatrimestre, para así lograr el cumplimiento de las metas fijadas al final del año.</t>
  </si>
  <si>
    <t xml:space="preserve">Componente 6: Iniciativas Adicionales de la Entidad
</t>
  </si>
  <si>
    <t>Componente 4. Mecanismos para Mejorar la Atención al Ciudadano</t>
  </si>
  <si>
    <t xml:space="preserve">Conclusiones y Recomendaciones
</t>
  </si>
  <si>
    <t>FERNANDO DE JESÚS CARDONA JIMÉNEZ</t>
  </si>
  <si>
    <t>Jefe Oficina de Control interno</t>
  </si>
  <si>
    <t>Cordialmente,</t>
  </si>
  <si>
    <t>ACTIVIDADES REALIZADAS
(31 DE AGOSTO)</t>
  </si>
  <si>
    <t>OBSERVACIONES Y EVIDENCIAS (31 DE AGOSTO)</t>
  </si>
  <si>
    <t xml:space="preserve">La actividad ya fue realizada en el cuatrimestre anterior. </t>
  </si>
  <si>
    <t>El 2 de agosto de 2022, fue enviado el informe de seguimiento de riesgos a la Oficina de Control Interno, mediante radicado No. I20221000223, correspondiente al semestre I de la vigencia, y quienes a su vez, revisaron y realizaron el propio, el cual fue publicado en el sitio web de la Agencia. 
https://sapiencia.gov.co/wp-content/uploads/2022/08/informe-de-seguimiento-mapa-de-riesgos-julio-2022-1.pdf</t>
  </si>
  <si>
    <t>Esta actividad no aplica para el presente seguimiento toda vez que la misma fue ejecutada el pasado cuatrimestre.</t>
  </si>
  <si>
    <t xml:space="preserve">el diligenciamiento del formulario de autodiagnóstico de la Matriz en la plataforma de la Procuraduría y de ésta forma garantizar el cumplimiento normativo y además al plazo comprendido entre el 01 al 30 de septiembre de 2022 para el diligenciamiento de acuerdo a la Directiva 014 de 2022. </t>
  </si>
  <si>
    <t>Se realizó la confirmación de la cantidad de publicaciones de valor publicadas en las redes sociales de la Agencia durante el segundo cuatrimestre de 2022, superando la meta que se tenía planeada.
https://sapienciagov.sharepoint.com/:f:/s/Bancodedocumentos/EmhV6xUlyKdEmWrDsfjHSdsBv-Oa331Dq-2DreoG533cxw?e=Kv5Jyo</t>
  </si>
  <si>
    <t>Se verificaron las cantidades de productos reportados, superando la meta que se tenía planeada para el cuatrimestre. Las evidencias se encuentran en el siguiente link:
https://sapienciagov.sharepoint.com/:f:/s/Bancodedocumentos/EmhV6xUlyKdEmWrDsfjHSdsBv-Oa331Dq-2DreoG533cxw?e=Kv5Jyo</t>
  </si>
  <si>
    <t>No aplica para el presente cuatrimestre</t>
  </si>
  <si>
    <t>Esta actividad no aplica para el presente cuatrimestre.</t>
  </si>
  <si>
    <t>Se verifica la evidencia suministrada directamente desde el SUIT, donde se observan las 588 solicitudes de normalización de plazo y/o cuota y las 512 gestiones de otorgamiento y legalización de crédito condonable.</t>
  </si>
  <si>
    <t>Se verifican los seguimientos al plan indicativo del segundo y tercer bimestre, realizados desde la Oficina de Planeación, observando así el cumplimiento de la actividad y del indicador propuesto.</t>
  </si>
  <si>
    <t>Se verifica la rendición de estos documentos dentro de la Plataforma de Gestión Transparente de la Contraloría General de Medellín.</t>
  </si>
  <si>
    <t xml:space="preserve">Se procedió a verificar la estrategia "Sapiencia Te Rinde Cuentas". La misma programó la Audiencia Pública de Rendición de Cuentas para el sexto bimestre del año. La mencionada estrategia se encuentra publicada en le sitio web de la Agencia en el siguiente link:
https://sapiencia.gov.co/wp-content/uploads/2022/08/estrategia-de-redicion-de-cuentas-sapiencia-2022_compressed.pdf
</t>
  </si>
  <si>
    <t>Se procedió a verificar el tablero de rendición de cuentas de Sapiencia. Se observó que el mismo se encontraba actualizado y contenía la información correspondiente a los tres primeros bimestres del año. 
El mencionado tablero, fue verificado en el siguiente link:
https://app.powerbi.com/view?r=eyJrIjoiYWQwZGJiZGQtZjI3Zi00ZmQwLWJiNDktODU0MmFlYzFmNDY3IiwidCI6IjhmNDExZGQxLTRmNGUtNDNjOC04NGUyLTE3OTczNzk5MzA2MCIsImMiOjR9.
De igual manera, se verifico la publicación en la red social Instagram, donde se invito a la ciudadanía a conocer la labor de Sapiencia.
https://www.instagram.com/p/ChAwqYgLK_B/?igshid=MDJmNzVkMjY%3Dhttps%3A%2F%2Ftwitter.com%2FSapienciaMed%2Fstatus%2F1556738972432437249</t>
  </si>
  <si>
    <t>Se verifican los seguimientos al plan de acción institucional del segundo y tercer bimestre, realizados desde la Oficina de Planeación, observando así el cumplimiento de la actividad y del indicador propuesto.</t>
  </si>
  <si>
    <t>El seguimiento a la atención en los diferentes canales de servicio a la ciudadanía disponibles en Sapiencia, fue realizado y publicado oportunamente, con el objetivo de analizar la calidad de la atención y fortalecer los canales.</t>
  </si>
  <si>
    <t>Se hace revisión de los informes generados en los meses de marzo-abril y mayo-junio, realizados desde el proceso de Atención a la ciudadanía. Estos informes dan fe de la atención por medio de los diferentes canales</t>
  </si>
  <si>
    <t>1. Se realizó un informe de convocatoria con los datos de demanda y matrícula del primer semestre de 2022 de las 3 IES adscritas al distrito, en ellas se actualizaron los tableros de cupos, inscritos, admitidos, matriculados en primer curso y matriculados en general, además de los mapas de calor con los datos de matrícula. ok
2. Se publicó un informe de la convocatoria 1 de 2020 del proyecto de Talento Especializado con los datos de información de caracterización e información académica de los inscritos, matriculados y certificados. ok
3. Se publicó un informe de la convocatoria 2021-1 del proyecto de Talento Especializado con los datos de información de caracterización e información académica de los inscritos, matriculados y certificados. ok
4. Se publicó un informe de la convocatoria  2021-2 del proyecto de Talento Especializado con los datos de información de caracterización e información académica de los inscritos, matriculados y certificados. ok
El reporte pendiente no se ha podido informar, toda vez que, desde la Dirección Técnica de Fondos, se amplió la convocatoria
https://sapiencia.gov.co/observatorio-educacion-superior-en-cifras/</t>
  </si>
  <si>
    <t>La actividad ya fue realizada en el cuatrimestre anterior. No aplica</t>
  </si>
  <si>
    <t>El tablero de rendición de cuentas fue aprobado por el Comité Directivo de Sapiencia y publicado en la página web de la entidad en el mes de julio del 2022, además se realizó socialización del tablero a los diferentes grupos de valor por medio de las redes sociales de la entidad (Twitter e Instagram) y se envió a los correos electrónicos al personal vinculado y contratistas de la Agencia. A la fecha el tablero se encuentra actualizado con la información correspondiente al tercer bimestre del año. 
La estrategia del tablero le permite a la ciudadanía y a los grupos de valor de la entidad tener información confiable y oportuna sobre la gestión de la entidad. Evidencia publicación del tablero de rendición de cuentas:
https://app.powerbi.com/view?r=eyJrIjoiYWQwZGJiZGQtZjI3Zi00ZmQwLWJiNDktODU0MmFlYzFmNDY3IiwidCI6IjhmNDExZGQxLTRmNGUtNDNjOC04NGUyLTE3OTczNzk5MzA2MCIsImMiOjR9
Evidencias socialización del tablero de rendición de cuentas
https://www.instagram.com/p/ChAwqYgLK_B/?igshid=MDJmNzVkMjY%3D
https://twitter.com/SapienciaMed/status/1556738972432437249</t>
  </si>
  <si>
    <t>Durante el cuatrimestre, se solicitaron, revisaron y consolidaron, cada uno de los reportes de seguimiento al Plan de Acción Institucional de la entidad, remitidos por las áreas y procesos: Direccionamiento Estratégico (Planeación, OdeS, Política Pública, Comunicaciones, Oficina Jurídica), Dirección Técnica de Fondos, Subdirección de la Gestión para la Educación Postsecundaria y Subdirección Administrativa y Financiera, correspondientes al segundo y tercer bimestre de la vigencia 2022. 
Sumado a lo anterior, se realizaron 2 informes ejecutivos, que dan cuenta de los siguientes resultados:
*78% de cumplimiento del segundo bimestre y 29% avance del año general de la Agencia.
*83% de cumplimiento del tercer bimestre y 45% de avance del año general. 
Los resultados generales y específicos del segundo y tercer bimestre, fueron socializados por la líder de Planeación, ante el grupo directivo de la entidad. 
https://sapienciagov.sharepoint.com/sites/Bancodedocumentos/Documentos%20compartidos/Forms/AllItems.aspx?id=%2Fsites%2FBancodedocumentos%2FDocumentos%20compartidos%2FPlan%20Anticorrupci%C3%B3n%202%C2%B0%20Cuatrimestre%202022%2FPlaneaci%C3%B3n&amp;viewid=2d7f1647%2D4470%2D41b0%2D924b%2De1ab55b0e05a</t>
  </si>
  <si>
    <t>Se consolidaron y revisaron, los reportes remitidos por parte de las 3 IES de Medellín y los enlaces técnicos responsables de Sapiencia, correspondiente a los 2 seguimientos del Plan Indicativo con cortes a 30 de abril y 30 de junio de 2022.  En este sentido, se registró en la plataforma SAP, cada uno de los logros y observaciones a los 14 indicadores de producto y resultado de Sapiencia y, los 15 indicadores de las 3 IES de Medellín; reflejados en los reportes definitivos avalados por Sapiencia y, remitidos y publicados por el DAP. 
Adicionalmente,  se consolidó y envió al DAP, matriz de proyección de logros y metas a 31 de diciembre 2022 y 2023,  por cada una de las 3 IES de Medellín y de Sapiencia. https://sapienciagov.sharepoint.com/sites/Bancodedocumentos/Documentos%20compartidos/Forms/AllItems.aspx?id=%2Fsites%2FBancodedocumentos%2FDocumentos%20compartidos%2FPlan%20Anticorrupci%C3%B3n%202%C2%B0%20Cuatrimestre%202022%2FPlaneaci%C3%B3n&amp;viewid=2d7f1647%2D4470%2D41b0%2D924b%2De1ab55b0e05a</t>
  </si>
  <si>
    <t>La actividad ya fue realizada en el cuatrimestre anterior, no obstante, durante el cuatrimestre, se realizaron las siguientes actividades:
-Se publicó en el mes de mayo, en el módulo de “Plan de acción y Desarrollo” de la plataforma de Gestión Transparente, la última versión ajustada del Plan de Acción Institucional de la vigencia 2022. 
-En el mes de julio, se registró y asoció al PDM  2020-2023 Medellín Futuro, del proyecto PP210111 en el módulo “Plan de Acción y Desarrollo” para la asignación de rubros y contratación requerida, en la plataforma de Gestión Transparente. 
https://sapienciagov.sharepoint.com/sites/Bancodedocumentos/Documentos%20compartidos/Forms/AllItems.aspx?id=%2Fsites%2FBancodedocumentos%2FDocumentos%20compartidos%2FPlan%20Anticorrupci%C3%B3n%202%C2%B0%20Cuatrimestre%202022%2FPlaneaci%C3%B3n%2FRegistroPP%2DGT%2Epng&amp;viewid=2d7f1647%2D4470%2D41b0%2D924b%2De1ab55b0e05a&amp;parent=%2Fsites%2FBancodedocumentos%2FDocumentos%20compartidos%2FPlan%20Anticorrupci%C3%B3n%202%C2%B0%20Cuatrimestre%202022%2FPlaneaci%C3%B3n</t>
  </si>
  <si>
    <t>A la fecha, no se realizaron más cursos de de Integridad y Transparencia.  En el primer cuatrimestre se cumplió y superó la meta de la vigencia 2022.No aplica</t>
  </si>
  <si>
    <t>Se verifican las evidencias de las capacitaciones realizadas en pro del mejoramiento del servicio al ciudadano, estas fueron pertinentes a la temática y se realizaron oportunamente.</t>
  </si>
  <si>
    <t>Se cumplió con la demanda de piezas gráficas y audiovisuales  solicitadas al equipo de comunicaciones a través del formulario de solicitudes. No se cumple la meta establecida, debido al incremento de las publicaciones de contenidos de valor en redes sociales. https://sapienciagov.sharepoint.com/:f:/s/Bancodedocumentos/EmhV6xUlyKdEmWrDsfjHSdsBv-Oa331Dq-2DreoG533cxw?e=Kv5Jyo</t>
  </si>
  <si>
    <t>Actualización de los instrumentos de gestión de la información pública: 
- Esquema de publicación de la información
- Índice de información clasificada y reservada
- Registro de publicacioneshttps://sapienciagov-my.sharepoint.com/personal/fanny_murillo_sapiencia_gov_co/_layouts/15/onedrive.aspx?id=%2Fsites%2FBancodedocumentos%2FDocumentos%20compartidos%2FSubdirecci%C3%B3n%20Adminsitrativa%2FGesti%C3%B3n%20Documental%2F2022%2FPorcentaje%20de%20instrumentos%20actualizados%2FB4%20Porcentaje%20de%20Instrumentos%20actualizados&amp;listurl=https%3A%2F%2Fsapienciagov%2Esharepoint%2Ecom%2Fsites%2FBancodedocumentos%2FDocumentos%20compartidos&amp;viewid=2d7f1647%2D4470%2D41b0%2D924b%2De1ab55b0e05a</t>
  </si>
  <si>
    <t>Cabe recordar a las areas encargadas de realizar el reporte de los avances de las actividades, que los porcentajes de los mismos no deben ser reportados con un porcentaje superior al 100% ya que se esta comparando una cantidad con un límite, por lo tanto los porcentajes nunca podrán ser mayores al 100 %. En caso de que se supere la meta planteada inicialmente, el porcentaje debe ser expresado maximo en 100%; lo anterior, toda vez que por directrices de los entes de control, las metas de los indicadores deben ser normalizadas, ya que de no atender esta directiz, se podrian obtener mediciones sesgadas de los componentes.</t>
  </si>
  <si>
    <t xml:space="preserve">Efectivamente, el pasado 02/08/2022 fue enviado por el área de Planeación el correspondiente Seguimiento a la Gestión de Riesgos realizados en la Agencia para el primer semestre de la presente anualidad. El día 24/08/2022 fue radicado por esta Oficina ante la Dirección General de la Agencia, el respectivo informe de seguimiento a la Gestión de Riesgos.
El mencionado informe fue publicado en el sitio web de la Agencia y se encuentra en el siguiente link:
https://sapiencia.gov.co/wp-content/uploads/2022/08/informe-de-seguimiento-mapa-de-riesgos-julio-2022-1.pdf
</t>
  </si>
  <si>
    <t>Desde el proceso de atención a la ciudadanía, realizamos las acciones correspondientes al proceso de Racionalización de Trámites. De acuerdo a lo anterior, el proceso se encarga de la inscripción en el sistema SUIT de trámites y procedimientos administrativos. En este momento la Agencia cuenta con 17 trámites inscritos.
Para el bimestre evaluado, el proceso realiza dos reuniones de identificación de nuevos trámites para ser incluidos en la plataforma SUIT de la Función Pública. Las reuniones son realizadas con los responsables de los proyectos @Medellín, Becas Tecnologías y Fondos. Con base en los acercamientos realizados se identifican dos (2) nuevos trámites: 
Inscripción o postulación  - Tarifa Metro 
Inscripción - Formación @Medellín
Los responsables de cada trámite se encuentran en creación de hoja de vida de los mismos para ser inscritos en la plataforma. 
Así el proceso efectuó reunión con funcionario del DAFP con el fin de obtener asesoría sobre la información incluida en la plataforma SUIT, en donde se evidenció que algunos de los trámites deben convertirse en procedimientos administrativos ya que son solicitudes (PQRSDF) que hacen parte de algunos de los ya inscritos. A continuación se describen los actuales trámites que serán intervenidos en la plataforma para convertirlos en OPA. 
Solicitud de Acumulación o aplazamiento de servicio social
Solicitud de condonación del crédito educativo condonable.
Solicitud de normalización de Plazo y/o de la Cuota
Préstamo de espacios de las aulas satélites de @Medellín y sede principal
Solicitud de suspensión Becas Mejores Bachilleres y Becas Deportistas
Carpeta 1:  Racionalización de Trámites: 
Evidencia 1-(REVISIÓN DAFP - FUNCIÓN PÚBLICA - RACIONALIZACIÓN SAPIENCIA)
Evidencia 2 - SEGUIMIENTO E IDENTIFICACIÓN DE TRÁMITES - SAPIENCIA.xlsx
Evidencia 3 - Reunión Identificación tramites GEP
Evidencia 4 - Reunión Identificación tramites DTF.JPG
Evidencia 5 - F-MI-AC-004 Hoja de vida tramites (Arroba Medellín) 29-06-2022 (1).xlsx</t>
  </si>
  <si>
    <t xml:space="preserve">Se procedió a verificar la carpeta 1 - Racionalización de trámites, observando lo siguiente: 
- En la evidencia 1 se observa solo un resumen de una reunión en un block de notas que no da cuenta de la revisión o progreso de la racionalización de trámites en la Agencia. 
- En cuanto a la evidencia 2, se observa la matriz de seguimiento de identificación de trámites, observando 17 trámites inscritos y 2 tramites pendientes por inscribir.
- En cuanto a la evidencia 3, se observa que estuvieron reunidas el jueves 2 de junio de la presente anualidad, la líder de atención al ciudadano con las colaboradoras de la GEP encargadas de la gestión e inscripción del nuevo trámite.
- En cuanto a la evidencia 4, se observa que estuvieron reunidas el jueves 2 de junio de la presente anualidad, la líder de atención al ciudadano con las colaboradoras de la DTF encargadas de la gestión e inscripción del nuevo trámite.
- En cuanto a la evidencia 5, se observa el archivo de Excel con la hoja de vida del trámite "Inscripción @Medellín", el cual está en proceso de inscripción en la página SUIT.
Los mencionados trámites inscritos por la Agencia, fueron verificados en la plataforma SUIT en el siguiente link obtenido desde el sito web de la Agencia. https://www.funcionpublica.gov.co/web/suit/buscadortramites?_com_liferay_iframe_web_portlet_IFramePortlet_INSTANCE_MLkB2d7OVwPr_iframe_query=AGENCIA+DE+EDUCACI%C3%93N+POSTSECUNDARIA+DE+MEDELL%C3%8DN&amp;x=20&amp;y=22&amp;p_p_id=com_liferay_iframe_web_portlet_IFramePortlet_INSTANCE_MLkB2d7OVwPr&amp;_com_liferay_iframe_web_portlet_IFramePortlet_INSTANCE_MLkB2d7OVwPr_iframe_find=FindNext
</t>
  </si>
  <si>
    <r>
      <t xml:space="preserve">Porcentaje de inscripción en el SUIT de los trámites aprobados por el DAFP. </t>
    </r>
    <r>
      <rPr>
        <i/>
        <sz val="10"/>
        <rFont val="Calibri"/>
        <family val="2"/>
      </rPr>
      <t>(El porcentaje de ejecución depende del tiempo que el DAFP se tarde en revisar y aprobar o hacer las devoluciones correspondientes)</t>
    </r>
  </si>
  <si>
    <t>Para el bimestre se registraron los datos de operación para los siguientes trámites
Solicitud de normalización de Plazo y/o de la Cuota, con un total de 588 trámites hasta el mes de mayo. 
Otorgamiento y legalización de crédito condonable a través de fondos en administración, con un total de 512 trámites al mes de abril que corresponden a la primera convocatoria de la vigencia.
Carpeta 1: Racionalización de Trámites: 
Evidencia 6 - Registro datos de operación</t>
  </si>
  <si>
    <t>Planeación Estratégica
Subdirección Administrativa, Financiera y de Apoyo a la Gestión</t>
  </si>
  <si>
    <t>Durante el cuarto bimestre del año se elaboró y aprobó la estrategia "Sapiencia Te Rinde Cuentas", en la cual se programó la Audiencia Pública de Rendición de Cuentas para el sexto bimestre del año, además está articulada con el desarrollo de varios espacios de diálogo y una estrategia comunicacional.  La estrategia de rendición de cuentas se encuentra publicada en la página web de Sapiencia, en el menú de transparencia. https://sapiencia.gov.co/wp-content/uploads/2022/08/estrategia-de-redicion-de-cuentas-sapiencia-2022_compressed.pdf</t>
  </si>
  <si>
    <r>
      <t xml:space="preserve">Para el periodo,  el proceso no tenia establecida la entrega del informe de seguimiento al protocolo de atención a la ciudadanía, sin embargo, como es acostumbrado, se realizan dos reuniones para tratar los siguientes temas: 
Retroalimentación del equipo en cuanto a las capacitaciones recibidas por parte de la Dirección Técnica de Fondos acerca de las convocatorias y las actualizaciones en cuanto a la información que debe entregarse de cara a la ciudadanía, para la postulación, legalización y renovación de los Fondos en administración. 
Como estrategia de seguimiento al proceso, se programaron capacitaciones individuales con cada contratista del proceso, con el fin de abordar los siguientes temas: 
 Seguimiento al protocolo
 Identificación de Habilidades y Debilidades
 Recordatorio de claves para comunicación con lenguaje claro
 Autoevaluación del proceso
En el período de julio y agosto, se ejecutaron 9 sesiones y se proyecta para los próximos completar el número de capacitaciones para abarcar la totalidad del equipo. Se anexa como evidencia el informe de dicha actividad. 
Así mismo, la agencia tuvo a disposición los siguientes canales por medio de los cuales se recibieron las solicitudes de la ciudadanía. 
Canal telefónico: se atendieron </t>
    </r>
    <r>
      <rPr>
        <b/>
        <sz val="9.5"/>
        <color indexed="8"/>
        <rFont val="Calibri"/>
        <family val="2"/>
      </rPr>
      <t>13.367</t>
    </r>
    <r>
      <rPr>
        <sz val="9.5"/>
        <color theme="1"/>
        <rFont val="Calibri"/>
        <family val="2"/>
        <scheme val="minor"/>
      </rPr>
      <t xml:space="preserve">  llamadas, con corte al 31 de julio.
Canal presencial: con corte a Julio, se atendieron</t>
    </r>
    <r>
      <rPr>
        <b/>
        <sz val="9.5"/>
        <color indexed="8"/>
        <rFont val="Calibri"/>
        <family val="2"/>
      </rPr>
      <t xml:space="preserve"> 1.832</t>
    </r>
    <r>
      <rPr>
        <sz val="9.5"/>
        <color theme="1"/>
        <rFont val="Calibri"/>
        <family val="2"/>
        <scheme val="minor"/>
      </rPr>
      <t xml:space="preserve"> personas en la sede principal y en la sede de Ciudadela.
Canal virtual: compuesto por el correo institucional info@, se recibieron </t>
    </r>
    <r>
      <rPr>
        <b/>
        <sz val="9.5"/>
        <color indexed="8"/>
        <rFont val="Calibri"/>
        <family val="2"/>
      </rPr>
      <t>12.132</t>
    </r>
    <r>
      <rPr>
        <sz val="9.5"/>
        <color theme="1"/>
        <rFont val="Calibri"/>
        <family val="2"/>
        <scheme val="minor"/>
      </rPr>
      <t xml:space="preserve"> solicitudes las cuales fueron tramitadas y delegadas a las diferentes áreas. Por medio del formulario de PQRSDF de la página Web </t>
    </r>
    <r>
      <rPr>
        <b/>
        <sz val="9.5"/>
        <color indexed="8"/>
        <rFont val="Calibri"/>
        <family val="2"/>
      </rPr>
      <t>3.050</t>
    </r>
    <r>
      <rPr>
        <sz val="9.5"/>
        <color theme="1"/>
        <rFont val="Calibri"/>
        <family val="2"/>
        <scheme val="minor"/>
      </rPr>
      <t xml:space="preserve"> solicitudes efectuadas y chat de atención virtual con </t>
    </r>
    <r>
      <rPr>
        <b/>
        <sz val="9.5"/>
        <color indexed="8"/>
        <rFont val="Calibri"/>
        <family val="2"/>
      </rPr>
      <t>10.682</t>
    </r>
    <r>
      <rPr>
        <sz val="9.5"/>
        <color theme="1"/>
        <rFont val="Calibri"/>
        <family val="2"/>
        <scheme val="minor"/>
      </rPr>
      <t xml:space="preserve"> atenciones. 
Nota: la información de los canales, corresponde a los meses de mayo, junio y julio, teniendo en cuenta que el mes de  agosto se encuentra en depuración.</t>
    </r>
  </si>
  <si>
    <r>
      <t xml:space="preserve">Número de informes de percepción y satisfacción del ciudadano respecto a la calidad del servicio realizados </t>
    </r>
    <r>
      <rPr>
        <i/>
        <sz val="10"/>
        <rFont val="Calibri"/>
        <family val="2"/>
        <scheme val="minor"/>
      </rPr>
      <t>(incluye publicación en la Web).</t>
    </r>
  </si>
  <si>
    <r>
      <t xml:space="preserve">Durante el periodo evaluado y para el bimestre 3 como estaba programado, el proceso de atención a la ciudadanía, elaboró informe de resultados de encuesta, con la información obtenida por medio de los siguientes canales:  Banner correo electrónico, Link posterior a la atención del chat , QR en los puntos de atención, Encuesta presencial y telefónica con el apoyo de la Dirección Técnica de Fondos, Envío masivo de encuesta, Historias redes sociales (Instagram), Encuestas telefónica y presencial.
Por medio de los canales mencionados, se consolidó la información de la evaluación del servicio, con una muestra de: </t>
    </r>
    <r>
      <rPr>
        <b/>
        <sz val="11"/>
        <color indexed="8"/>
        <rFont val="Calibri"/>
        <family val="2"/>
      </rPr>
      <t>6.385</t>
    </r>
    <r>
      <rPr>
        <sz val="11"/>
        <color theme="1"/>
        <rFont val="Calibri"/>
        <family val="2"/>
        <scheme val="minor"/>
      </rPr>
      <t xml:space="preserve"> respuestas, esta muestra corresponde a las evaluaciones efectivamente realizadas durante la prestación del servicio o posterior a éste. Esta evaluación dependió de la disponibilidad de la persona para realizarla y la oportunidad para desarrollarla durante el servicio. La ciudadanía puede responder su experiencia con el servicio en una escala que puede valorarse de 1 a 5;  1 siendo la menor, y  5  como la mayor calificación, solo en los canales telefónicos y presenciales. 
El informe es publicado en la página web: </t>
    </r>
    <r>
      <rPr>
        <sz val="11"/>
        <rFont val="Calibri"/>
        <family val="2"/>
      </rPr>
      <t>https://sapienciagov-my.sharepoint.com/personal/comunicaciones_sapiencia_gov_co/_layouts/15/onedrive.aspx?id=%2Fpersonal%2Fcomunicaciones%5Fsapiencia%5Fgov%5Fco%2FDocuments%2F2022%2FAtenci%C3%B3n%20al%20ciudadano%2FEncuesta%20de%20satisfacci%C3%B3n%5F2022%2D1%20%281%29%2Epdf&amp;parent=%2Fpersonal%2Fcomunicaciones%5Fsapiencia%5Fgov%5Fco%2FDocuments%2F2022%2FAtenci%C3%B3n%20al%20ciudadano&amp;ga=1</t>
    </r>
    <r>
      <rPr>
        <sz val="11"/>
        <color theme="1"/>
        <rFont val="Calibri"/>
        <family val="2"/>
        <scheme val="minor"/>
      </rPr>
      <t xml:space="preserve">
Durante el bimestre 4, el proceso, coordinó envío de encuesta por medio de historias de Instagram, con 4 preguntas, las cuales se adjuntan en las evidencias. Con esta actividad se pretende identificar la percepción de la ciudadanía frente a los canales de atención, de una manera ágil y oportuna. Siendo esto una alternativa, frente a la poca respuesta que se tiene, del envío de correos masivos con el formulario de encuesta. 
Así mismo, se solicitó al operador telefónico la indicación de los pasos para incluir encuesta automatizada que permita conocer la experiencia de usuarios-as por el canal telefónico. Éste respondió y está realizando los ajustes para incluirla en cada llamada que sea atendida. </t>
    </r>
  </si>
  <si>
    <t>Se evalúa la atención a la ciudadanía por medio de encuestas de percepción y satisfacción, dicha evaluación, plasmada en un informe, es publicada en la página web de sapiencia dando fe de la satisfacción de los usuarios con la atención de Sapiencia.</t>
  </si>
  <si>
    <t xml:space="preserve">Durante este periodo, el proceso de atención a la ciudadanía realizó capacitación de acuerdo a la programación, acerca de los siguientes temas:
1.Tratamiento y procedimientos para atención de PQRSDF.  - Fecha del evento: 24 de mayo y 1 de junio 2022 - La capacitación fue dictada para el equipo de la Subdirección para la Gestión de Educación Postsecundaria (GEP) en dos grupos por el volumen de contratistas.
2.Tratamiento y procedimientos para atención de PQRSDF.  - Fecha del evento:19 de Julio - La capacitación fue dictada para el equipo de la Subdirección Administrativa, Financiera y de Apoyo a la Gestión. 
3. Capacitación Integral -  Equipo Atención a la Ciudadanía - Esta capacitación es una iniciativa del proceso, en la cual, se realizan sesiones personalizadas con cada uno de los integrantes del equipo. Se realizaron nueve (9) sesiones, en donde se trabajan diferentes temas: seguimiento y retroalimentación a la atención por medio de los diferentes canales, reconocimiento de las habilidades y debilidades del ser para potencializar o transformar con el fin de mejorar en el contacto con usuarios-as, autoevaluación del proceso y repaso de lenguaje claro. Para el próximo periodo, se tiene contemplado realizar las demás sesiones de capacitación con el resto del equipo. 
Adicionalmente, se realizó reunión de capacitación y orientación a los equipos de Becas, Matrícula Cero y Talento Especializado, en donde se entregaron en conjunto con TI, los lineamientos para el registro de las atenciones telefónicas y presenciales en el Módulo de PQRSDF. 
Carpeta: 2. Mecanismos para mejorar la Atención al Ciudadano/CAPACITACIONES 
Evidencia 1 - CAPACITACIÓN PQRSDF - 2022.pdf
Evidencia 2 - Mayo 24/22- Tratamiento de PQRSDF - GEP GRUPO 1.pdf
Evidencia 3 - JUNIO 1/2022 - Asistencia - Capacitación PQRSDF Gep- Grupo 2.pdf
Evidencia 4 - 19 de Julio - Tratamiento PQRSDF - Subd Admin 2.pdf
Evidencia 5 - 10 de agosto - Registro atenciones BECAS Y TALENTO - Modulo de PQRSDF 2.pdf
Evidencia 6 - Capacitación Integral Julio Agosto.pdf
</t>
  </si>
  <si>
    <t>A la fecha se han realizado las siguientes actividades:
* Elaboración y publicación del informe derivado del estudio de matrícula cero.
* Elaboración y publicación de la infografía derivada del estudio de matrícula cero.
* Elaboración y publicación del boletín Nro 25, correspondiente al mes de agosto de 2022.
Los informes e infografías faltantes, se debe a factores externos relacionados con la entrega de manera extemporánea de información de corresponsables a los estudios proyectados para este cuatrimestre. https://sapiencia.gov.co/wp-content/uploads/2022/08/informe_matriculacero_disenado_vf.agosto5.p_anonymous-1.pdf
https://sapiencia.gov.co/wp-content/uploads/2022/08/infografia-matricula-cero-2022_vf.para_.publ_anonymous.pdf
https://drive.google.com/file/d/18W20NXaAsbUxwSFvqFwzIMaGpe_L4-EF/view?usp=sharing</t>
  </si>
  <si>
    <t xml:space="preserve">OK. Se procedió a verificar la información relacionada y efectivamente los informes fueron realizados y publicados en el sitio web de la Agencia. </t>
  </si>
  <si>
    <t>Se genera y se publica en la pagina Web de la Agencia el informe de Canales de Atención, del periodo vencido, tal como está establecido. Este informe contiene información de la atención a las PQRSDF, en este caso de los meses de MARZO Y ABRIL  con la siguiente información:
Gestor Documental - MERCURIO: en el bimestre  se recibieron 455 solicitudes. 
Correo electrónico - INFO@SAPIENCIA.GOV.CO: se gestionaron 5.857 correos,. 
Línea telefónica - CANAL TELEFÓNICO: se atendieron 5.021 ciudadanos-as por medio de la línea telefónica.
Módulo de PQRSDF: se atendieron 1.887 solicitudes.
Canal presencial: se orientaron 816 usuarios que visitaron la Agencia y la sede C4TA. 
Link de acceso: https://sapiencia.gov.co/wp-content/uploads/2022/06/informe-marz_abril_2022-1.pdf
Para los meses de MAYO - JUNIO, se generan los siguientes resultados: 
Gestor Documental - MERCURIO: en el bimestre  se recibieron 554 solicitudes. 
Correo electrónico - INFO@SAPIENCIA.GOV.CO: se gestionaron 7.344 correos, registrando un 25% de aumento en las solicitudes por dicho canal. Lo anterior se atribuye al tiempo de convocatorias, legalizaciones y renovaciones de los Fondos.  
Línea telefónica - CANAL TELEFÓNICO: se atendieron 7.520 ciudadanos-as por medio de la línea telefónica.
Módulo de PQRSDF: se atendieron 1.797 solicitudes.
Canal presencial: se orientaron 902 usuarios-as que visitaron la Agencia y la sede C4TA. 
@Medellín: 290 Tickets atendidos. 
Redes sociales: 1.301 usuarios atendidos. 
Capacitaciones: 1 capacitación realzada sobre tratamiento de PQRSDF dictada por el proceso de Atención a la ciudadanía y la Oficina Asesora Jurídica para la Dirección Técnica de Fondos. 
Link de acceso: https://sapiencia.gov.co/wp-content/uploads/2022/08/informe-mayo_junio_2022-1.pdfCarpeta: 3. Mecanismos para la Transparencia y Acceso a la Información/ INFORMES DE CANALES
1. Evidencia - informe-marz_abril_2022-1
2. Evidencia - informe-mayo_junio_2022-1.pdf</t>
  </si>
  <si>
    <t xml:space="preserve">Para el cuatrimestre evaluado, desde el proceso de atención a la ciudadanía el 15 de junio, se efectúo a reunión con Direccionamiento estratégico, con el fin de realizar seguimiento a los ítems que deben ser incluidos en la página web en lo que compete al proceso de atención a la ciudadanía. 
Se revisaron los lineamientos para publicar información en el menú ""Atención y servicios a la ciudadanía"" y se generó compromiso dese la líder del proceso para elaborar documento guía, con el fin de que el área de TI, realice los ajustes correspondientes. 
El 23 de junio el proceso, generó documento con información acerca de los botones a incluir en el acceso al menú """"Atención y servicios a la ciudadanía"""", a continuación se describen los mismos: 
*Inclusión de línea anticorrupción 
 *Trámites y procedimientos administrativos SUIT
*Programas, proyectos y servicios de la entidad
*Canales de atención 
El 30 de junio se asiste a Capacitación sobre Los Instrumentos de Gestión de la Información Pública de la Ley 1712 del 2014, con el fin de reforzar los conocimientos en cuanto a las actualizaciones que deben ser implementadas por parte del proceso de atención a la ciudadanía en cuanto a la Ley de Transparencia. 
Dando continuidad a la revisión y actualización de acciones realizadas en cuanto a la ley de transparencia, se desarrollaron las siguientes actividades: 
*En conjunto el proceso de Atención a la Ciudadanía, Direccionamiento Estratégico y la DTF, se llevo a cabo reunión en donde se  validaron los detalles a actualizar en la página web, acerca de los programas, proyectos y trámites para las convocatorias, liderados por dicha Dirección Técnica. Así mismo se convocó a los responsables en la GEP para realizar el mismo ejercicio de socialización y retroalimentación. 
A la fecha se cuenta con la matriz diligenciada, identificando cada uno de los contenidos y asociándolos al proceso responsable. y a su vez con las acciones actualizadas realizadas por el proceso de atención a la ciudadanía en articulación con TI. </t>
  </si>
  <si>
    <t>Se realiza la revisión del cumplimiento del indicador de Transparencia, concerniente a la atención a la ciudadanía, de forma oportuna y aportando al cumplimiento del mismo. Se evalúan los dos informes de canales de atención, correspondientes a los meses de marzo - abril y mayo-junio.</t>
  </si>
  <si>
    <t>Caracterización de grupos de valor realizada</t>
  </si>
  <si>
    <t xml:space="preserve">
Para el cuatrimestre, se culminó la elaboración del informe de Caracterización de grupos de valor, en articulación con Direccionamiento Estratégico. El documento se encuentra revisado y con observaciones por parte de la líder de planeación. El 20% faltante está relacionado con ajustes a las observaciones, diseño y aprobación por parte del grupo directivo de la Agencia, para posteriormente ser publicado y socializado.  Carpeta: 3. Mecanismos para la Transparencia y Acceso a la Información/ CARACTERIZACIÓN 
1. Evidencia - CARACTERIZACIÓN GRUPOS DE VALOR 20082022
</t>
  </si>
  <si>
    <t>Se realiza la verificación del informe de Caracterización de grupos de valor, efectivamente fue realizado y actualmente cuneta con las observaciones de la líder de Planeación.</t>
  </si>
  <si>
    <t>Subdirección Administrativa, Financiera y de Apoyo a la Gestión
Gestión de Comunicaciones
Planeación Estratégica</t>
  </si>
  <si>
    <t>A la fecha desde Planeación y con los enlaces involucrados en el proceso: Atención a la ciudadanía, Comunicaciones, Sistemas de Información, Talento Humano, Contratación, Jurídica, Gestión Documental, y líderes de los programas y proyectos de la GEP, se han realizado reuniones de seguimiento a los compromisos y las actualizaciones acorde con los lineamientos normativos de la Procuraduría, así mismo la modificación, actualización y/o incorporación de información tanto en contenido, menú, como documentos y archivos.
Se avanzó en la propuesta del menú participa, en cuanto a contenidos y diseño; así mismo en  la actualización en la página web del menú de Rendición de cuentas.
Teniendo en cuenta la Directiva  No. 014 del día de 30 de agosto expedida por  la Procuraduría General de la Nación, emite la Directiva de 2022, con el siguiente asunto: diligenciamiento de la Información en el Índice de Transparencia y Acceso a la información pública (ITA),  por lo anterior desde Planeación se programó reunión con profesionales de: Sistemas de Información, Gestión de comunicaciones y Oficina de Control Interno,  con el objetivo de definir el plan de trabajo para el diligenciamiento del formulario de autodiagnóstico de la Matriz en la plataforma de la Procuraduría y de ésta forma garantizar el cumplimiento normativo y además al plazo comprendido entre el 01 al 30 de septiembre de 2022 para el diligenciamiento de acuerdo a la Directiva 014 de 2022. https://sapienciagov.sharepoint.com/sites/Bancodedocumentos/Documentos%20compartidos/Forms/AllItems.aspx?id=%2Fsites%2FBancodedocumentos%2FDocumentos%20compartidos%2FPlan%20Anticorrupci%C3%B3n%202%C2%B0%20Cuatrimestre%202022%2FMatriz%20ITA&amp;viewid=2d7f1647%2D4470%2D41b0%2D924b%2De1ab55b0e05a</t>
  </si>
  <si>
    <t>Durante el cuatrimestre, se realizan 105 actualizaciones relacionadas con el menú transparencia y micrositio de OdeS del sitio web de la Agencia. https://sapienciagov.sharepoint.com/sites/Banco de documentos/Documentos%20compartidos/Forms/AllItems.aspx?id=%2Fsites%2FBancodedocumentos%2FDocumentos%20compartidos%2FPlan%20Anticorrupci%C3%B3n%202%C2%B0%20Cuatrimestre%202022%2FMatriz%20ITA&amp;viewid=2d7f1647%2D4470%2D41b0%2D924b%2De1ab55b0e05a</t>
  </si>
  <si>
    <t>Verificadas las cantidades de productos reportados, encontró esta Oficina que las mismas superaron la meta que se tenía planeada para el cuatrimestre. Se lograron observar 113 publicaciones relacionadas con el Menú de Transparencia y del micrositio del OdeS del sitio web de la Agencia.  Las evidencias se encuentran en los siguientes links:
https://sapienciagov.sharepoint.com/sites/Bancodedocumentos/Documentos%20compartidos/Forms/AllItems.aspx?id=%2Fsites%2FBancodedocumentos%2FDocumentos%20compartidos%2FPlan%20Anticorrupci%C3%B3n%202%C2%B0%20Cuatrimestre%202022%2FMatriz%20ITA&amp;viewid=2d7f1647%2D4470%2D41b0%2D924b%2De1ab55b0e05a
https://sapienciagov.sharepoint.com/:f:/s/Bancodedocumentos/EmhV6xUlyKdEmWrDsfjHSdsBv-Oa331Dq-2DreoG533cxw?e=Kv5Jyo</t>
  </si>
  <si>
    <t>Número de publicaciones institucionales - informativas realizadas con base a la demanda</t>
  </si>
  <si>
    <t>No se logró alcanzar la meta que se tenía planeada para el cuatrimestre, toda vez que se se incrementaron contenidos de valor en redes sociales. Se observó un cumplimiento del 67%. Se hace la verificación de los productos reportados según las evidencias del siguiente link:
https://sapienciagov.sharepoint.com/:f:/s/Bancodedocumentos/EmhV6xUlyKdEmWrDsfjHSdsBv-Oa331Dq-2DreoG533cxw?e=Kv5Jyo</t>
  </si>
  <si>
    <t>Durante este periodo incrementó el número de piezas categorizadas en contenido de valor ya que se informó contenido institucional desde piezas que van con la tendencia en redes sociales, como videos tipo TikTok, reels y trivias.https://sapienciagov.sharepoint.com/:f:/s/Banco de documentos/EmhV6xUlyKdEmWrDsfjHSdsBv-Oa331Dq-2DreoG533cxw?e=Kv5Jyo</t>
  </si>
  <si>
    <t>Durante este periodo tuvimos eventos como el inicio de clases con Matrícula Cero, el cual fue un evento de ciudad que convocó a las IES adscritas al Distrito Especial de Medellín y al Alcalde. Además, de tener una participación importante en Drome Summit ,Colombiamoda y la Feria del Emprendimiento. https://sapienciagov.sharepoint.com/:f:/s/Banco de documentos/EmhV6xUlyKdEmWrDsfjHSdsBv-Oa331Dq-2DreoG533cxw?e=Kv5Jyo</t>
  </si>
  <si>
    <t>Se logró un número significativo en la realización de piezas audiovisuales, obteniendo un alcance óptimo en redes sociales, a pesar de seguir contando con un solo audiovisual y no contar con operadores para la ejecución de las campañas. https://sapienciagov.sharepoint.com/:f:/s/Banco de documentos/EmhV6xUlyKdEmWrDsfjHSdsBv-Oa331Dq-2DreoG533cxw?e=Kv5Jyo</t>
  </si>
  <si>
    <t>No se alcanza la meta que se tenía planeada para el cuatrimestre, observándose un cumplimiento del 85%. Se hace la verificación de los productos reportados según las evidencias del siguiente link:
https://sapienciagov.sharepoint.com/:f:/s/Bancodedocumentos/EmhV6xUlyKdEmWrDsfjHSdsBv-Oa331Dq-2DreoG533cxw?e=Kv5Jyo</t>
  </si>
  <si>
    <t xml:space="preserve">Se realizó seguimiento al segundo cuatrimestre de implementación del PINAR, destacando los siguientes resultados: 
Proyecto 1: elaboración de los programas específicos de plan de Capacitaciones, archivos descentralizados y documentos vitales o esenciales. 
Proyecto 2: elaboración de cinco (5) informes de seguimiento al contrato de almacenamiento externo. 
Proyecto 3: radicación de 8,017 comunicaciones oficiales. 
Proyecto 4: organización de 542 contratos de la vigencia 2021. 
Proyecto 5:  Digitalización de 17.238  unidades. 
Indexación de 193 contratos para almacenamiento. y 555 historia de beneficiarios
Migración e indexación de 102.727 imágenes de  facturas 2020 de Minotauro a Mercurio. 
Proyecto 6: avance en la actualización de Tablas de Retención Documental así: organigrama codificado, cuadro de funciones, 110 encuestas a productores documentales y cuadro de clasificación documental. </t>
  </si>
  <si>
    <t>Se realiza la verificación de los seguimientos a la implementación de 6 proyectos que componen el PINAR,  sus respectivas evidencias donde se evalúan los avances y cifras reportadas.</t>
  </si>
  <si>
    <t>Se procedieron a verificar las actualizaciones de las Tablas de Retención Documental de la Agencia en los archivos enviados desde el área de Planeación Estratégica. Los mismos dan cuenta de los avances realizados en los esquemas de publicación de la información, en los índices de información clasificada y reservada, y en los registros de publicaciones.</t>
  </si>
  <si>
    <t>Número de actualizaciones realizadas</t>
  </si>
  <si>
    <t>Se realizaron 7 actualizaciones en la batería de indicadores, estas fueron:
1. Actualización de los tableros con información de Sapiencia, para esto se utilizó la información de los inscritos 2022 en su primera convocatoria para el proyecto de Talento Especializado, con los datos de información socioeconómica, académica y de poblaciones especiales. ok
2. Actualización con los datos del Icfes sobre los resultados del 2021 en las pruebas Saber PRO y Saber T y T, con esto se actualizaron los tableros de historial de estas pruebas, además de los resultados en las 3 IES del distrito. ok
3. Actualización de los indicadores económicos con los datos de pobreza, de pobreza extrema, del índice multidisciplinar de pobreza, con la tasa de ocupados, la tasa de desempleo y la población de Medellín. ok
4. Actualización con los datos de la Secretaría de Educación de los tableros de información de cobertura y deserción de la educación básica secundaria y la educación media en los colegios de Medellín. ok
5. Actualización con los datos de demanda y matrícula del primer semestre de 2022 de las 3 IES adscritas al distrito, en ellas se actualizaron los tableros de cupos, inscritos, admitidos, matriculados en primer curso y matriculados en general, además de los indicadores de estudiantes foráneos y mapas de calor con los datos de matrícula. ok
6. Actualización con los datos del SNIES para el año 2021, con los datos de inscritos, admitidos, matriculados nuevos, matriculados totales, graduados, docentes, personal administrativo, IES y programas académicos, con esta información se actualizaron 31 tableros del informe de la batería de indicadores. ok
7. Actualización de los indicadores de acreditación de alta calidad para las instituciones de educación superior y los programas académicos.  ok
La ruta para acceder a los tableros actualizados es:
 1. https://app.powerbi.com/view?r=eyJrIjoiMjY3YTYzMWQtMzQ4OC00ZWNlLWIzOWMtNGRmZDk3YjNlOWExIiwidCI6IjhmNDExZGQxLTRmNGUtNDNjOC04NGUyLTE3OTczNzk5MzA2MCIsImMiOjR9
2. https://app.powerbi.com/view?r=eyJrIjoiMjY3YTYzMWQtMzQ4OC00ZWNlLWIzOWMtNGRmZDk3YjNlOWExIiwidCI6IjhmNDExZGQxLTRmNGUtNDNjOC04NGUyLTE3OTczNzk5MzA2MCIsImMiOjR9
3. https://app.powerbi.com/view?r=eyJrIjoiMjY3YTYzMWQtMzQ4OC00ZWNlLWIzOWMtNGRmZDk3YjNlOWExIiwidCI6IjhmNDExZGQxLTRmNGUtNDNjOC04NGUyLTE3OTczNzk5MzA2MCIsImMiOjR9
4. https://app.powerbi.com/view?r=eyJrIjoiMjY3YTYzMWQtMzQ4OC00ZWNlLWIzOWMtNGRmZDk3YjNlOWExIiwidCI6IjhmNDExZGQxLTRmNGUtNDNjOC04NGUyLTE3OTczNzk5MzA2MCIsImMiOjR9
5. https://app.powerbi.com/view?r=eyJrIjoiMjY3YTYzMWQtMzQ4OC00ZWNlLWIzOWMtNGRmZDk3YjNlOWExIiwidCI6IjhmNDExZGQxLTRmNGUtNDNjOC04NGUyLTE3OTczNzk5MzA2MCIsImMiOjR9
6. https://app.powerbi.com/view?r=eyJrIjoiMjY3YTYzMWQtMzQ4OC00ZWNlLWIzOWMtNGRmZDk3YjNlOWExIiwidCI6IjhmNDExZGQxLTRmNGUtNDNjOC04NGUyLTE3OTczNzk5MzA2MCIsImMiOjR9
7. https://app.powerbi.com/view?r=eyJrIjoiMjY3YTYzMWQtMzQ4OC00ZWNlLWIzOWMtNGRmZDk3YjNlOWExIiwidCI6IjhmNDExZGQxLTRmNGUtNDNjOC04NGUyLTE3OTczNzk5MzA2MCIsImMiOjR9
8. https://app.powerbi.com/view?r=eyJrIjoiMjY3YTYzMWQtMzQ4OC00ZWNlLWIzOWMtNGRmZDk3YjNlOWExIiwidCI6IjhmNDExZGQxLTRmNGUtNDNjOC04NGUyLTE3OTczNzk5MzA2MCIsImMiOjR9</t>
  </si>
  <si>
    <t xml:space="preserve">OK. Se procedió a verificar la información relacionada y efectivamente se observan las actualizaciones de los datos relacionados en los tableros de la Batería de Indicadores del observatorio de la Agencia. </t>
  </si>
  <si>
    <t>Se obtuvieron con el área de TI los permisos necesarios para acceder al servidor donde está alojada la base de datos de la guía digital y a la máquina virtual en google cloud plataforma donde están los códigos que realizan el proceso de web scraping. 
-Se hizo la ejecución de los códigos de la guía digital para hacer actualización a 2022-2 y se hicieron pruebas de manera local para validar que estuviera correcta la actualización.
Después de ejecutar los códigos de la guía digital y de hacer validaciones se encontró lo siguiente: 
-Los códigos entregados por los pasantes no están completos, es decir, aparecen archivos de web scraping para 14 IES, pero al ingresar a cada uno de estos solo está el proceso de web scraping para la universidad eafit y la upb, el resto de archivos están vacíos.
-Esta situación impide que pueda ser actualizada de forma automática la base principal que alimenta el tablero de la guía digital. No aplica</t>
  </si>
  <si>
    <t>Posicionar en el talento humano el Código de Integridad y Buen Gobierno, entre otras estrategias de MIPG aplicables a la dimensión de talento</t>
  </si>
  <si>
    <t>En los meses de junio, julio y agosto de 2022,  trabajamos los valores del respeto y diligencia con el propósito de interiorizarlo dentro de cada uno de los equipos de trabajo y poderlo ver reflejado en los resultados de las metas institucionales. Para reforzar la estrategia, se realizó el concurso de carteleras Sapiencia, la actividad consiste en  crear una cartelera con sus colaboradores con el titular Respetamos Cuando ... con el fin  de que todo el equipo se apropie de la cartelera y pongan frases, dibujos y la decoren creativamente. Del valor de la diligencia se realizaron  videos con  todas las áreas, con el fin de que todo el equipo participara en dicho valor. Se realizaron 119 certificaciones en el curso de MIPG. https://sapienciagov.sharepoint.com/sites/Bancodedocumentos/Documentos%20compartidos/Forms/AllItems.aspx?newTargetListUrl=%2Fsites%2FBancodedocumentos%2FDocumentos%20compartidos&amp;viewpath=%2Fsites%2FBancodedocumentos%2FDocumentos%20compartidos%2FForms%2FAllItems%2Easpx&amp;id=%2Fsites%2FBancodedocumentos%2FDocumentos%20compartidos%2FSubdirecci%C3%B3n%20Adminsitrativa%2FTalento%20Humano%2F2022%2F12%2E%20Estrategias%20implementadas%20del%20C%C3%B3digo%20de%20Integridad%20y%20Buen%20Gobierno&amp;viewid=2d7f1647%2D4470%2D41b0%2D924b%2De1ab55b0e05a</t>
  </si>
  <si>
    <t xml:space="preserve">OK. Se procedió a verificar la información relacionada, observando esta oficina las estrategias que desde TH vienen desarrollando con el fin de socializar el contenido del código de Integridad y Buen gobierno al interior de de la Agencia. </t>
  </si>
  <si>
    <t>Durante el período se realizó la actividad, con el objetivo de sensibilizar a los servidores y contratistas acerca del significado de conflicto de intereses; para lo cual se visitaron las áreas de Financiera, Control Interno, comunicaciones, Sistemas de información, Fondos y Planeación. Dicha actividad se desarrolló  a través de la solución de una sopa de letras, la cual contiene catorce palabras relacionadas con el  tema,  adicional un numeral en el cual, cada participante define con sus palabras y de acuerdo al contenido de la sopa de letras, el concepto de conflicto de intereses.https://sapienciagov.sharepoint.com/sites/Banco de documentos/Documentos%20compartidos/Forms/AllItems.aspx?id=%2Fsites%2FBancodedocumentos%2FDocumentos%20compartidos%2FSubdirecci%C3%B3n%20Adminsitrativa%2FTalento%20Humano%2F2022%2F14%2E%20N%C3%BAmero%20de%20sensibilizaciones%20realizadas&amp;viewid=2d7f1647%2D4470%2D41b0%2D924b%2De1ab55b0e05a</t>
  </si>
  <si>
    <t xml:space="preserve">OK. Se procedió a verificar la información relacionada, observando esta oficina la estratégica que desde TH viene desarrollando con el objetivo de sensibilizar a los servidores y contratistas acerca del tema de conflicto de intereses al interior de de la Agencia. </t>
  </si>
  <si>
    <t>Se evidencia un promedio de cumplimiento del Plan Anticorrupción y de Atención al Ciudadano para el presente cuatrimestre del 96%; Se ejecutaron actividades que superaron el avance en las metas para el próximo cuatrimestre, lo cual evidencia el compromiso de las diferentes dependencias de la Agencia con el cumplimiento del plan.</t>
  </si>
  <si>
    <t>En cuanto al componente 1, se tenía programado el desarrollo de un solo indicador para este cuatrimestre, el cual fue desarrollado oportunamente con un avance en la meta del cuatrimestre del 100%.</t>
  </si>
  <si>
    <t>En cuanto al componente 2, para el presente cuatrimestre tenía programado avanzar en dos de los tres indicadores que lo componen, ambos fueron desarrollados al 100%.</t>
  </si>
  <si>
    <t>En cuanto al componente 3, se tenían programados el desarrollo de 3 de los 6 indicadores de productos, lográndose observar un avance en la meta del cuatrimestre del 100%, mejorando su efectividad comparado con el cuatrimestre anterior, donde no se hábia alcanzado la meta con un avance del 87%.</t>
  </si>
  <si>
    <t>En cuanto al componente 4, se tenían programados el desarrollo de sus 3 indicadores de productos, los cuales fueron avanzados oportunamente con un porcentaje del 100%.</t>
  </si>
  <si>
    <t>En cuanto al componente 6, se tenían programados el desarrollo de 2 de los 3 indicadores de productos, lográndose observar un avance en la meta del cuatrimestre del 100%, mejorando su indicador con respecto al cuatrimestre anterior.</t>
  </si>
  <si>
    <t>En cuanto al componente 5, se tenían programados el desarrollo de 14 de los 15 indicadores de productos, lograndose observar una efectividad del 84%. 
- La matriz ITA no reportó el avance porque será publicada de forma definitiva en el mes de septiembre como lo requiere la Procoraduría, por ende, está acitivad aparecerá como completa para el último cuatrimestre del año.
- No se cumplió la meta de publicaciones informativas, toda vez que están siendo a demanda, pero no han cumplido la meta propuesta.
- No se alcanzó la meta de productos audiovisuales realizados.
- No se realizó la actualización de la información contenida en la guía digital con la oferta académica de Medellín publicada
- No se cumplió la meta de las publicaciones de los documentos resultados de estudios e investigación en educación postsecundaria.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</si>
</sst>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1"/>
      <name val="Arial"/>
      <family val="2"/>
    </font>
    <font>
      <i/>
      <sz val="10"/>
      <name val="Calibri"/>
      <family val="2"/>
    </font>
    <font>
      <b/>
      <sz val="11"/>
      <color theme="1"/>
      <name val="Arial Narrow"/>
      <family val="2"/>
    </font>
    <font>
      <b/>
      <sz val="14"/>
      <color theme="1"/>
      <name val="Arial Narrow"/>
      <family val="2"/>
    </font>
    <font>
      <i/>
      <sz val="10"/>
      <name val="Calibri"/>
      <family val="2"/>
      <scheme val="minor"/>
    </font>
    <font>
      <i/>
      <sz val="11"/>
      <name val="Calibri"/>
      <family val="2"/>
      <scheme val="minor"/>
    </font>
    <font>
      <b/>
      <sz val="14"/>
      <color theme="1"/>
      <name val="Calibri"/>
      <family val="2"/>
      <scheme val="minor"/>
    </font>
    <font>
      <sz val="9"/>
      <name val="Calibri"/>
      <family val="2"/>
      <scheme val="minor"/>
    </font>
    <font>
      <sz val="10"/>
      <color theme="1"/>
      <name val="Calibri"/>
      <family val="2"/>
      <scheme val="minor"/>
    </font>
    <font>
      <sz val="9.5"/>
      <color theme="1"/>
      <name val="Calibri"/>
      <family val="2"/>
      <scheme val="minor"/>
    </font>
    <font>
      <sz val="9"/>
      <color theme="1"/>
      <name val="Calibri"/>
      <family val="2"/>
      <scheme val="minor"/>
    </font>
    <font>
      <b/>
      <sz val="11"/>
      <color indexed="8"/>
      <name val="Calibri"/>
      <family val="2"/>
    </font>
    <font>
      <sz val="11"/>
      <name val="Calibri"/>
      <family val="2"/>
    </font>
    <font>
      <b/>
      <sz val="9.5"/>
      <color indexed="8"/>
      <name val="Calibri"/>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59999389629810485"/>
        <bgColor indexed="64"/>
      </patternFill>
    </fill>
    <fill>
      <patternFill patternType="mediumGray">
        <bgColor theme="0"/>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1" fontId="1" fillId="0" borderId="0" applyFont="0" applyFill="0" applyBorder="0" applyAlignment="0" applyProtection="0"/>
  </cellStyleXfs>
  <cellXfs count="139">
    <xf numFmtId="0" fontId="0" fillId="0" borderId="0" xfId="0"/>
    <xf numFmtId="0" fontId="0" fillId="2" borderId="0" xfId="0" applyFill="1"/>
    <xf numFmtId="17" fontId="2" fillId="3"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9" xfId="0" applyFont="1" applyBorder="1" applyAlignment="1">
      <alignment horizontal="justify" vertical="center"/>
    </xf>
    <xf numFmtId="9" fontId="3" fillId="0" borderId="9" xfId="1" applyFont="1" applyFill="1" applyBorder="1" applyAlignment="1">
      <alignment horizontal="center" vertical="center" wrapText="1"/>
    </xf>
    <xf numFmtId="0" fontId="3" fillId="4" borderId="9" xfId="0" applyFont="1" applyFill="1" applyBorder="1" applyAlignment="1">
      <alignment horizontal="center" vertical="center" wrapText="1"/>
    </xf>
    <xf numFmtId="9" fontId="3" fillId="4" borderId="9" xfId="1" applyFont="1" applyFill="1" applyBorder="1" applyAlignment="1">
      <alignment horizontal="center" vertical="center" wrapText="1"/>
    </xf>
    <xf numFmtId="0" fontId="0" fillId="0" borderId="9" xfId="0" applyBorder="1" applyAlignment="1">
      <alignment vertical="center"/>
    </xf>
    <xf numFmtId="0" fontId="0" fillId="0" borderId="9" xfId="0" applyFont="1" applyBorder="1" applyAlignment="1">
      <alignment horizontal="justify" vertical="center" wrapText="1"/>
    </xf>
    <xf numFmtId="0" fontId="0" fillId="0" borderId="9" xfId="0" applyFont="1" applyBorder="1" applyAlignment="1">
      <alignment horizontal="justify" vertical="center"/>
    </xf>
    <xf numFmtId="0" fontId="0" fillId="0" borderId="9" xfId="0" applyFont="1" applyFill="1" applyBorder="1" applyAlignment="1">
      <alignment horizontal="justify" vertical="center" wrapText="1"/>
    </xf>
    <xf numFmtId="0" fontId="3" fillId="0" borderId="9" xfId="0" applyFont="1" applyFill="1" applyBorder="1" applyAlignment="1">
      <alignment horizontal="justify" vertical="center" wrapText="1"/>
    </xf>
    <xf numFmtId="0" fontId="3" fillId="4" borderId="9" xfId="0" applyFont="1" applyFill="1" applyBorder="1" applyAlignment="1">
      <alignment horizontal="justify" vertical="center" wrapText="1"/>
    </xf>
    <xf numFmtId="9" fontId="4" fillId="0" borderId="9" xfId="1" applyFont="1" applyFill="1" applyBorder="1" applyAlignment="1">
      <alignment horizontal="justify" vertical="center"/>
    </xf>
    <xf numFmtId="0" fontId="3" fillId="0" borderId="13" xfId="0" applyFont="1" applyFill="1" applyBorder="1" applyAlignment="1">
      <alignment horizontal="justify" vertical="center" wrapText="1"/>
    </xf>
    <xf numFmtId="9" fontId="3" fillId="0" borderId="9" xfId="1" applyFont="1" applyFill="1" applyBorder="1" applyAlignment="1">
      <alignment horizontal="justify" vertical="center" wrapText="1"/>
    </xf>
    <xf numFmtId="9" fontId="3" fillId="4" borderId="9" xfId="1" applyFont="1" applyFill="1" applyBorder="1" applyAlignment="1">
      <alignment horizontal="justify" vertical="center" wrapText="1"/>
    </xf>
    <xf numFmtId="0" fontId="0" fillId="0" borderId="0" xfId="0" applyFont="1" applyAlignment="1">
      <alignment horizontal="justify" vertical="center"/>
    </xf>
    <xf numFmtId="9" fontId="0" fillId="0" borderId="9" xfId="1" applyFont="1" applyFill="1" applyBorder="1" applyAlignment="1">
      <alignment horizontal="justify" vertical="center"/>
    </xf>
    <xf numFmtId="9" fontId="0" fillId="0" borderId="9" xfId="0" applyNumberFormat="1" applyFont="1" applyBorder="1" applyAlignment="1">
      <alignment horizontal="justify" vertical="center"/>
    </xf>
    <xf numFmtId="9" fontId="0" fillId="5" borderId="9" xfId="1" applyFont="1" applyFill="1" applyBorder="1" applyAlignment="1">
      <alignment horizontal="justify" vertical="center"/>
    </xf>
    <xf numFmtId="0" fontId="0" fillId="0" borderId="0" xfId="0" applyAlignment="1">
      <alignment horizontal="justify" vertical="center"/>
    </xf>
    <xf numFmtId="0" fontId="3" fillId="0" borderId="13" xfId="0" applyFont="1" applyFill="1" applyBorder="1" applyAlignment="1">
      <alignment horizontal="justify" vertical="center" wrapText="1"/>
    </xf>
    <xf numFmtId="0" fontId="0" fillId="2" borderId="9" xfId="0" applyFont="1" applyFill="1" applyBorder="1" applyAlignment="1" applyProtection="1">
      <alignment horizontal="justify" vertical="center" wrapText="1"/>
      <protection locked="0"/>
    </xf>
    <xf numFmtId="0" fontId="0" fillId="2" borderId="0" xfId="0" applyFill="1" applyAlignment="1">
      <alignment horizontal="center"/>
    </xf>
    <xf numFmtId="9" fontId="0" fillId="2" borderId="0" xfId="0" applyNumberFormat="1" applyFill="1" applyAlignment="1">
      <alignment horizontal="center"/>
    </xf>
    <xf numFmtId="9" fontId="0" fillId="2" borderId="9" xfId="0" applyNumberFormat="1" applyFill="1" applyBorder="1"/>
    <xf numFmtId="0" fontId="0" fillId="2" borderId="0" xfId="0" applyFill="1" applyBorder="1"/>
    <xf numFmtId="0" fontId="4" fillId="2" borderId="0" xfId="0" applyFont="1" applyFill="1" applyBorder="1" applyAlignment="1">
      <alignment horizontal="justify" vertical="center"/>
    </xf>
    <xf numFmtId="0" fontId="0" fillId="2" borderId="0" xfId="0" applyFill="1" applyAlignment="1">
      <alignment horizontal="justify" vertical="center"/>
    </xf>
    <xf numFmtId="0" fontId="0" fillId="0" borderId="9" xfId="0" applyFont="1" applyBorder="1" applyAlignment="1">
      <alignment wrapText="1"/>
    </xf>
    <xf numFmtId="0" fontId="0" fillId="0" borderId="9" xfId="0" applyFont="1" applyBorder="1" applyAlignment="1">
      <alignment vertical="center" wrapText="1"/>
    </xf>
    <xf numFmtId="9" fontId="0" fillId="0" borderId="9" xfId="1" applyFont="1" applyFill="1" applyBorder="1" applyAlignment="1">
      <alignment horizontal="center" vertical="center"/>
    </xf>
    <xf numFmtId="9" fontId="0" fillId="0" borderId="9" xfId="0" applyNumberFormat="1" applyFont="1" applyFill="1" applyBorder="1" applyAlignment="1">
      <alignment horizontal="justify" vertical="center"/>
    </xf>
    <xf numFmtId="0" fontId="0" fillId="0" borderId="9" xfId="0" applyFont="1" applyFill="1" applyBorder="1" applyAlignment="1">
      <alignment horizontal="justify" vertical="center"/>
    </xf>
    <xf numFmtId="0" fontId="0" fillId="0" borderId="9" xfId="0" applyFont="1" applyFill="1" applyBorder="1"/>
    <xf numFmtId="0" fontId="0" fillId="0" borderId="9" xfId="0" applyFont="1" applyFill="1" applyBorder="1" applyAlignment="1">
      <alignment wrapText="1"/>
    </xf>
    <xf numFmtId="0" fontId="0" fillId="2" borderId="9" xfId="0" applyFont="1" applyFill="1" applyBorder="1" applyAlignment="1" applyProtection="1">
      <alignment horizontal="justify" vertical="center"/>
      <protection locked="0"/>
    </xf>
    <xf numFmtId="0" fontId="10" fillId="2" borderId="0" xfId="0" applyFont="1" applyFill="1"/>
    <xf numFmtId="17" fontId="2" fillId="3" borderId="9" xfId="0" applyNumberFormat="1" applyFont="1" applyFill="1" applyBorder="1" applyAlignment="1">
      <alignment horizontal="center" vertical="center"/>
    </xf>
    <xf numFmtId="0" fontId="0" fillId="7" borderId="1" xfId="0" applyFill="1" applyBorder="1"/>
    <xf numFmtId="0" fontId="0" fillId="7" borderId="2" xfId="0" applyFill="1" applyBorder="1"/>
    <xf numFmtId="0" fontId="0" fillId="7" borderId="3" xfId="0" applyFill="1" applyBorder="1"/>
    <xf numFmtId="0" fontId="0" fillId="7" borderId="4" xfId="0" applyFill="1" applyBorder="1"/>
    <xf numFmtId="0" fontId="0" fillId="7" borderId="0" xfId="0" applyFill="1" applyBorder="1"/>
    <xf numFmtId="0" fontId="0" fillId="7" borderId="5" xfId="0" applyFill="1" applyBorder="1"/>
    <xf numFmtId="0" fontId="0" fillId="7" borderId="6" xfId="0" applyFill="1" applyBorder="1"/>
    <xf numFmtId="0" fontId="0" fillId="7" borderId="7" xfId="0" applyFill="1" applyBorder="1"/>
    <xf numFmtId="0" fontId="0" fillId="7" borderId="8" xfId="0" applyFill="1" applyBorder="1"/>
    <xf numFmtId="0" fontId="0" fillId="7" borderId="17" xfId="0" applyFill="1" applyBorder="1" applyAlignment="1"/>
    <xf numFmtId="0" fontId="0" fillId="7" borderId="18" xfId="0" applyFill="1" applyBorder="1" applyAlignment="1"/>
    <xf numFmtId="0" fontId="7" fillId="7" borderId="18" xfId="0" applyFont="1" applyFill="1" applyBorder="1" applyAlignment="1"/>
    <xf numFmtId="0" fontId="0" fillId="7" borderId="19" xfId="0" applyFill="1" applyBorder="1" applyAlignment="1"/>
    <xf numFmtId="0" fontId="0" fillId="7" borderId="20" xfId="0" applyFill="1" applyBorder="1" applyAlignment="1"/>
    <xf numFmtId="0" fontId="0" fillId="7" borderId="0" xfId="0" applyFill="1" applyBorder="1" applyAlignment="1"/>
    <xf numFmtId="0" fontId="6" fillId="7" borderId="0" xfId="0" applyFont="1" applyFill="1" applyBorder="1" applyAlignment="1"/>
    <xf numFmtId="0" fontId="0" fillId="7" borderId="0" xfId="0" applyFill="1"/>
    <xf numFmtId="0" fontId="0" fillId="7" borderId="21" xfId="0" applyFill="1" applyBorder="1" applyAlignment="1"/>
    <xf numFmtId="0" fontId="7" fillId="7" borderId="0" xfId="0" applyFont="1" applyFill="1" applyBorder="1" applyAlignment="1">
      <alignment vertical="center"/>
    </xf>
    <xf numFmtId="0" fontId="0" fillId="7" borderId="18" xfId="0" applyFill="1" applyBorder="1"/>
    <xf numFmtId="0" fontId="7" fillId="7" borderId="18" xfId="0" applyFont="1" applyFill="1" applyBorder="1" applyAlignment="1">
      <alignment vertical="center"/>
    </xf>
    <xf numFmtId="0" fontId="0" fillId="7" borderId="19" xfId="0" applyFill="1" applyBorder="1"/>
    <xf numFmtId="0" fontId="0" fillId="7" borderId="21" xfId="0" applyFill="1" applyBorder="1"/>
    <xf numFmtId="0" fontId="0" fillId="7" borderId="22" xfId="0" applyFill="1" applyBorder="1" applyAlignment="1"/>
    <xf numFmtId="0" fontId="0" fillId="7" borderId="16" xfId="0" applyFill="1" applyBorder="1"/>
    <xf numFmtId="0" fontId="7" fillId="7" borderId="16" xfId="0" applyFont="1" applyFill="1" applyBorder="1" applyAlignment="1">
      <alignment vertical="center"/>
    </xf>
    <xf numFmtId="0" fontId="0" fillId="7" borderId="16" xfId="0" applyFill="1" applyBorder="1" applyAlignment="1"/>
    <xf numFmtId="0" fontId="0" fillId="7" borderId="23" xfId="0" applyFill="1" applyBorder="1"/>
    <xf numFmtId="0" fontId="0" fillId="7" borderId="17" xfId="0" applyFill="1" applyBorder="1"/>
    <xf numFmtId="0" fontId="0" fillId="7" borderId="20" xfId="0" applyFill="1" applyBorder="1"/>
    <xf numFmtId="0" fontId="7" fillId="7" borderId="0" xfId="0" applyFont="1" applyFill="1" applyBorder="1" applyAlignment="1"/>
    <xf numFmtId="0" fontId="0" fillId="7" borderId="22" xfId="0" applyFill="1" applyBorder="1"/>
    <xf numFmtId="0" fontId="7" fillId="7" borderId="16" xfId="0" applyFont="1" applyFill="1" applyBorder="1" applyAlignment="1">
      <alignment vertical="center" wrapText="1"/>
    </xf>
    <xf numFmtId="0" fontId="0" fillId="7" borderId="17" xfId="0" applyFill="1" applyBorder="1" applyAlignment="1">
      <alignment horizontal="justify" vertical="center"/>
    </xf>
    <xf numFmtId="0" fontId="0" fillId="7" borderId="18" xfId="0" applyFill="1" applyBorder="1" applyAlignment="1">
      <alignment horizontal="justify" vertical="center"/>
    </xf>
    <xf numFmtId="0" fontId="7" fillId="7" borderId="18" xfId="0" applyFont="1" applyFill="1" applyBorder="1" applyAlignment="1">
      <alignment horizontal="justify" vertical="center"/>
    </xf>
    <xf numFmtId="0" fontId="7" fillId="7" borderId="18" xfId="0" applyFont="1" applyFill="1" applyBorder="1" applyAlignment="1">
      <alignment horizontal="left" vertical="center"/>
    </xf>
    <xf numFmtId="0" fontId="0" fillId="7" borderId="19" xfId="0" applyFill="1" applyBorder="1" applyAlignment="1">
      <alignment horizontal="justify" vertical="center"/>
    </xf>
    <xf numFmtId="0" fontId="0" fillId="7" borderId="20" xfId="0" applyFill="1" applyBorder="1" applyAlignment="1">
      <alignment horizontal="justify" vertical="center"/>
    </xf>
    <xf numFmtId="0" fontId="0" fillId="7" borderId="0" xfId="0" applyFill="1" applyBorder="1" applyAlignment="1">
      <alignment horizontal="justify" vertical="center"/>
    </xf>
    <xf numFmtId="0" fontId="7" fillId="7" borderId="0" xfId="0" applyFont="1" applyFill="1" applyBorder="1" applyAlignment="1">
      <alignment horizontal="justify" vertical="center"/>
    </xf>
    <xf numFmtId="0" fontId="0" fillId="7" borderId="21" xfId="0" applyFill="1" applyBorder="1" applyAlignment="1">
      <alignment horizontal="justify" vertical="center"/>
    </xf>
    <xf numFmtId="0" fontId="0" fillId="7" borderId="22" xfId="0" applyFill="1" applyBorder="1" applyAlignment="1">
      <alignment horizontal="justify" vertical="center"/>
    </xf>
    <xf numFmtId="0" fontId="0" fillId="7" borderId="16" xfId="0" applyFill="1" applyBorder="1" applyAlignment="1">
      <alignment horizontal="justify" vertical="center"/>
    </xf>
    <xf numFmtId="0" fontId="7" fillId="7" borderId="16" xfId="0" applyFont="1" applyFill="1" applyBorder="1" applyAlignment="1">
      <alignment horizontal="justify" vertical="center"/>
    </xf>
    <xf numFmtId="0" fontId="7" fillId="7" borderId="16" xfId="0" applyFont="1" applyFill="1" applyBorder="1" applyAlignment="1">
      <alignment horizontal="left" vertical="center"/>
    </xf>
    <xf numFmtId="0" fontId="0" fillId="7" borderId="23" xfId="0" applyFill="1" applyBorder="1" applyAlignment="1">
      <alignment horizontal="justify" vertical="center"/>
    </xf>
    <xf numFmtId="0" fontId="7" fillId="7" borderId="18" xfId="0" applyFont="1" applyFill="1" applyBorder="1" applyAlignment="1">
      <alignment horizontal="left"/>
    </xf>
    <xf numFmtId="0" fontId="7" fillId="7" borderId="0" xfId="0" applyFont="1" applyFill="1" applyBorder="1" applyAlignment="1">
      <alignment horizontal="left"/>
    </xf>
    <xf numFmtId="17" fontId="2" fillId="7" borderId="9" xfId="0" applyNumberFormat="1" applyFont="1" applyFill="1" applyBorder="1" applyAlignment="1">
      <alignment horizontal="center" vertical="center"/>
    </xf>
    <xf numFmtId="41" fontId="0" fillId="0" borderId="9" xfId="2" applyFont="1" applyBorder="1" applyAlignment="1">
      <alignment horizontal="justify" vertical="center"/>
    </xf>
    <xf numFmtId="0" fontId="0" fillId="0" borderId="9" xfId="0" applyFont="1" applyFill="1" applyBorder="1" applyAlignment="1">
      <alignment horizontal="center" vertical="center"/>
    </xf>
    <xf numFmtId="0" fontId="3"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3" fillId="2" borderId="9" xfId="0" applyFont="1" applyFill="1" applyBorder="1" applyAlignment="1">
      <alignment horizontal="justify" vertical="center" wrapText="1"/>
    </xf>
    <xf numFmtId="0" fontId="12" fillId="0" borderId="9" xfId="0" applyFont="1" applyBorder="1" applyAlignment="1">
      <alignment horizontal="left" vertical="center" wrapText="1"/>
    </xf>
    <xf numFmtId="0" fontId="14" fillId="0" borderId="9" xfId="0" applyFont="1" applyBorder="1" applyAlignment="1">
      <alignment horizontal="left" vertical="center" wrapText="1"/>
    </xf>
    <xf numFmtId="0" fontId="0" fillId="0" borderId="9" xfId="0" applyFont="1" applyBorder="1" applyAlignment="1">
      <alignment horizontal="left" vertical="center" wrapText="1"/>
    </xf>
    <xf numFmtId="0" fontId="13" fillId="0" borderId="9" xfId="0" applyFont="1" applyBorder="1" applyAlignment="1">
      <alignment horizontal="justify" vertical="center" wrapText="1"/>
    </xf>
    <xf numFmtId="0" fontId="0" fillId="2" borderId="9" xfId="0" applyFont="1" applyFill="1" applyBorder="1" applyAlignment="1">
      <alignment horizontal="justify" vertical="center" wrapText="1"/>
    </xf>
    <xf numFmtId="0" fontId="0" fillId="8" borderId="9" xfId="0" applyNumberFormat="1" applyFill="1" applyBorder="1"/>
    <xf numFmtId="9" fontId="0" fillId="7" borderId="9" xfId="1" applyFont="1" applyFill="1" applyBorder="1"/>
    <xf numFmtId="0" fontId="0" fillId="2" borderId="0" xfId="0" applyFill="1" applyAlignment="1">
      <alignment horizontal="justify" vertical="center" wrapText="1"/>
    </xf>
    <xf numFmtId="17" fontId="2" fillId="7" borderId="10" xfId="0" applyNumberFormat="1" applyFont="1" applyFill="1" applyBorder="1" applyAlignment="1">
      <alignment horizontal="center"/>
    </xf>
    <xf numFmtId="0" fontId="2" fillId="7" borderId="11" xfId="0" applyFont="1" applyFill="1" applyBorder="1" applyAlignment="1">
      <alignment horizontal="center"/>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0" xfId="0" applyFont="1" applyFill="1" applyBorder="1" applyAlignment="1">
      <alignment horizontal="center" wrapText="1"/>
    </xf>
    <xf numFmtId="0" fontId="2" fillId="6" borderId="11" xfId="0" applyFont="1" applyFill="1" applyBorder="1" applyAlignment="1">
      <alignment horizontal="center" wrapText="1"/>
    </xf>
    <xf numFmtId="0" fontId="2" fillId="7" borderId="19"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3" fillId="0" borderId="13"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9" xfId="0" applyFont="1" applyFill="1" applyBorder="1" applyAlignment="1">
      <alignment horizontal="center"/>
    </xf>
    <xf numFmtId="17" fontId="2" fillId="7" borderId="9" xfId="0" applyNumberFormat="1" applyFont="1" applyFill="1" applyBorder="1" applyAlignment="1">
      <alignment horizontal="center"/>
    </xf>
    <xf numFmtId="0" fontId="2" fillId="7" borderId="9" xfId="0" applyFont="1" applyFill="1" applyBorder="1" applyAlignment="1">
      <alignment horizontal="center"/>
    </xf>
    <xf numFmtId="0" fontId="3" fillId="0" borderId="15" xfId="0" applyFont="1" applyFill="1" applyBorder="1" applyAlignment="1">
      <alignment horizontal="justify" vertical="center" wrapText="1"/>
    </xf>
    <xf numFmtId="0" fontId="2" fillId="7" borderId="9"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0" fillId="0" borderId="10" xfId="0" applyBorder="1" applyAlignment="1">
      <alignment horizontal="justify" vertical="center"/>
    </xf>
    <xf numFmtId="0" fontId="0" fillId="0" borderId="12" xfId="0" applyBorder="1" applyAlignment="1">
      <alignment horizontal="justify" vertical="center"/>
    </xf>
    <xf numFmtId="0" fontId="0" fillId="0" borderId="11" xfId="0" applyBorder="1" applyAlignment="1">
      <alignment horizontal="justify" vertical="center"/>
    </xf>
    <xf numFmtId="0" fontId="0" fillId="0" borderId="10" xfId="0" applyBorder="1" applyAlignment="1">
      <alignment horizontal="justify" vertical="center" wrapText="1"/>
    </xf>
  </cellXfs>
  <cellStyles count="3">
    <cellStyle name="Millares [0]" xfId="2" builtinId="6"/>
    <cellStyle name="Normal" xfId="0" builtinId="0"/>
    <cellStyle name="Porcentaje" xfId="1" builtinId="5"/>
  </cellStyles>
  <dxfs count="87">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
      <font>
        <color theme="1"/>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iagrams/_rels/data1.xml.rels><?xml version="1.0" encoding="UTF-8" standalone="yes"?>
<Relationships xmlns="http://schemas.openxmlformats.org/package/2006/relationships"><Relationship Id="rId3" Type="http://schemas.openxmlformats.org/officeDocument/2006/relationships/hyperlink" Target="#'COMPONENTE 1'!A1"/><Relationship Id="rId2" Type="http://schemas.openxmlformats.org/officeDocument/2006/relationships/hyperlink" Target="#'COMPONENTE 2'!A1"/><Relationship Id="rId1" Type="http://schemas.openxmlformats.org/officeDocument/2006/relationships/hyperlink" Target="#'COMPONENTE 6'!A1"/><Relationship Id="rId6" Type="http://schemas.openxmlformats.org/officeDocument/2006/relationships/hyperlink" Target="#'COMPONENTE 3'!A1"/><Relationship Id="rId5" Type="http://schemas.openxmlformats.org/officeDocument/2006/relationships/hyperlink" Target="#'COMPONENTE 4'!A1"/><Relationship Id="rId4" Type="http://schemas.openxmlformats.org/officeDocument/2006/relationships/hyperlink" Target="#'COMPONENTE 5'!A1"/></Relationships>
</file>

<file path=xl/diagrams/_rels/data2.xml.rels><?xml version="1.0" encoding="UTF-8" standalone="yes"?>
<Relationships xmlns="http://schemas.openxmlformats.org/package/2006/relationships"><Relationship Id="rId1" Type="http://schemas.openxmlformats.org/officeDocument/2006/relationships/hyperlink" Target="#'CONCLUSIONES - RECOMENDACIONES'!A1"/></Relationships>
</file>

<file path=xl/diagrams/colors1.xml><?xml version="1.0" encoding="utf-8"?>
<dgm:colorsDef xmlns:dgm="http://schemas.openxmlformats.org/drawingml/2006/diagram" xmlns:a="http://schemas.openxmlformats.org/drawingml/2006/main" uniqueId="urn:microsoft.com/office/officeart/2005/8/colors/accent5_1">
  <dgm:title val=""/>
  <dgm:desc val=""/>
  <dgm:catLst>
    <dgm:cat type="accent5" pri="11100"/>
  </dgm:catLst>
  <dgm:styleLbl name="node0">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5">
        <a:shade val="80000"/>
      </a:schemeClr>
    </dgm:linClrLst>
    <dgm:effectClrLst/>
    <dgm:txLinClrLst/>
    <dgm:txFillClrLst/>
    <dgm:txEffectClrLst/>
  </dgm:styleLbl>
  <dgm:styleLbl name="node2">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fg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align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bg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dgm:txEffectClrLst/>
  </dgm:styleLbl>
  <dgm:styleLbl name="parChTrans2D2">
    <dgm:fillClrLst meth="repeat">
      <a:schemeClr val="accent5"/>
    </dgm:fillClrLst>
    <dgm:linClrLst meth="repeat">
      <a:schemeClr val="accent5"/>
    </dgm:linClrLst>
    <dgm:effectClrLst/>
    <dgm:txLinClrLst/>
    <dgm:txFillClrLst/>
    <dgm:txEffectClrLst/>
  </dgm:styleLbl>
  <dgm:styleLbl name="parChTrans2D3">
    <dgm:fillClrLst meth="repeat">
      <a:schemeClr val="accent5"/>
    </dgm:fillClrLst>
    <dgm:linClrLst meth="repeat">
      <a:schemeClr val="accent5"/>
    </dgm:linClrLst>
    <dgm:effectClrLst/>
    <dgm:txLinClrLst/>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conF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align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trAlignAcc1">
    <dgm:fillClrLst meth="repeat">
      <a:schemeClr val="accent5">
        <a:alpha val="40000"/>
        <a:tint val="40000"/>
      </a:schemeClr>
    </dgm:fillClrLst>
    <dgm:linClrLst meth="repeat">
      <a:schemeClr val="accent5"/>
    </dgm:linClrLst>
    <dgm:effectClrLst/>
    <dgm:txLinClrLst/>
    <dgm:txFillClrLst meth="repeat">
      <a:schemeClr val="dk1"/>
    </dgm:txFillClrLst>
    <dgm:txEffectClrLst/>
  </dgm:styleLbl>
  <dgm:styleLbl name="b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fgAcc0">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2">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3">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4">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5_1">
  <dgm:title val=""/>
  <dgm:desc val=""/>
  <dgm:catLst>
    <dgm:cat type="accent5" pri="11100"/>
  </dgm:catLst>
  <dgm:styleLbl name="node0">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5">
        <a:shade val="80000"/>
      </a:schemeClr>
    </dgm:linClrLst>
    <dgm:effectClrLst/>
    <dgm:txLinClrLst/>
    <dgm:txFillClrLst/>
    <dgm:txEffectClrLst/>
  </dgm:styleLbl>
  <dgm:styleLbl name="node2">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fg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align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bgImgPlace1">
    <dgm:fillClrLst meth="repeat">
      <a:schemeClr val="accent5">
        <a:tint val="40000"/>
      </a:schemeClr>
    </dgm:fillClrLst>
    <dgm:linClrLst meth="repeat">
      <a:schemeClr val="accent5">
        <a:shade val="80000"/>
      </a:schemeClr>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meth="repeat">
      <a:schemeClr val="dk1"/>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5">
        <a:shade val="80000"/>
      </a:schemeClr>
    </dgm:linClrLst>
    <dgm:effectClrLst/>
    <dgm:txLinClrLst/>
    <dgm:txFillClrLst meth="repeat">
      <a:schemeClr val="dk1"/>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dgm:txEffectClrLst/>
  </dgm:styleLbl>
  <dgm:styleLbl name="parChTrans2D2">
    <dgm:fillClrLst meth="repeat">
      <a:schemeClr val="accent5"/>
    </dgm:fillClrLst>
    <dgm:linClrLst meth="repeat">
      <a:schemeClr val="accent5"/>
    </dgm:linClrLst>
    <dgm:effectClrLst/>
    <dgm:txLinClrLst/>
    <dgm:txFillClrLst/>
    <dgm:txEffectClrLst/>
  </dgm:styleLbl>
  <dgm:styleLbl name="parChTrans2D3">
    <dgm:fillClrLst meth="repeat">
      <a:schemeClr val="accent5"/>
    </dgm:fillClrLst>
    <dgm:linClrLst meth="repeat">
      <a:schemeClr val="accent5"/>
    </dgm:linClrLst>
    <dgm:effectClrLst/>
    <dgm:txLinClrLst/>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conF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align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trAlignAcc1">
    <dgm:fillClrLst meth="repeat">
      <a:schemeClr val="accent5">
        <a:alpha val="40000"/>
        <a:tint val="40000"/>
      </a:schemeClr>
    </dgm:fillClrLst>
    <dgm:linClrLst meth="repeat">
      <a:schemeClr val="accent5"/>
    </dgm:linClrLst>
    <dgm:effectClrLst/>
    <dgm:txLinClrLst/>
    <dgm:txFillClrLst meth="repeat">
      <a:schemeClr val="dk1"/>
    </dgm:txFillClrLst>
    <dgm:txEffectClrLst/>
  </dgm:styleLbl>
  <dgm:styleLbl name="bgAcc1">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5">
        <a:alpha val="90000"/>
      </a:schemeClr>
    </dgm:linClrLst>
    <dgm:effectClrLst/>
    <dgm:txLinClrLst/>
    <dgm:txFillClrLst meth="repeat">
      <a:schemeClr val="dk1"/>
    </dgm:txFillClrLst>
    <dgm:txEffectClrLst/>
  </dgm:styleLbl>
  <dgm:styleLbl name="fgAcc0">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2">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3">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fgAcc4">
    <dgm:fillClrLst meth="repeat">
      <a:schemeClr val="accent5">
        <a:alpha val="90000"/>
        <a:tint val="4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5_1" csCatId="accent5" phldr="1"/>
      <dgm:spPr/>
      <dgm:t>
        <a:bodyPr/>
        <a:lstStyle/>
        <a:p>
          <a:endParaRPr lang="es-ES"/>
        </a:p>
      </dgm:t>
    </dgm:pt>
    <dgm:pt modelId="{2A711CD1-C116-41D0-AB30-3C2D6A0880D8}">
      <dgm:prSet phldrT="[Texto]"/>
      <dgm:spPr/>
      <dgm:t>
        <a:bodyPr/>
        <a:lstStyle/>
        <a:p>
          <a:r>
            <a:rPr lang="es-ES">
              <a:latin typeface="Arial Narrow" panose="020B0606020202030204" pitchFamily="34" charset="0"/>
            </a:rPr>
            <a:t>Iniciativas adicionales de la entidad</a:t>
          </a:r>
        </a:p>
      </dgm:t>
      <dgm:extLst>
        <a:ext uri="{E40237B7-FDA0-4F09-8148-C483321AD2D9}">
          <dgm14:cNvPr xmlns:dgm14="http://schemas.microsoft.com/office/drawing/2010/diagram" id="0" name="">
            <a:hlinkClick xmlns:r="http://schemas.openxmlformats.org/officeDocument/2006/relationships" r:id="rId1"/>
          </dgm14:cNvPr>
        </a:ext>
      </dgm:extLst>
    </dgm:pt>
    <dgm:pt modelId="{4AB86656-7462-49D1-9C3E-8FAD72F9F68E}">
      <dgm:prSet phldrT="[Texto]"/>
      <dgm:spPr/>
      <dgm:t>
        <a:bodyPr/>
        <a:lstStyle/>
        <a:p>
          <a:r>
            <a:rPr lang="es-ES" b="1">
              <a:latin typeface="Arial Narrow" panose="020B0606020202030204" pitchFamily="34" charset="0"/>
            </a:rPr>
            <a:t>COMPONENTE 6</a:t>
          </a:r>
        </a:p>
      </dgm:t>
      <dgm:extLst>
        <a:ext uri="{E40237B7-FDA0-4F09-8148-C483321AD2D9}">
          <dgm14:cNvPr xmlns:dgm14="http://schemas.microsoft.com/office/drawing/2010/diagram" id="0" name="">
            <a:hlinkClick xmlns:r="http://schemas.openxmlformats.org/officeDocument/2006/relationships" r:id="rId1"/>
          </dgm14:cNvPr>
        </a:ext>
      </dgm:extLst>
    </dgm:pt>
    <dgm:pt modelId="{EFC1D63E-E208-4813-8BCD-923BB98D41A3}" type="sibTrans" cxnId="{3F65FE47-9750-4A24-9046-0C7A2A3E9A00}">
      <dgm:prSet/>
      <dgm:spPr/>
      <dgm:t>
        <a:bodyPr/>
        <a:lstStyle/>
        <a:p>
          <a:endParaRPr lang="es-ES">
            <a:latin typeface="Arial Narrow" panose="020B0606020202030204" pitchFamily="34" charset="0"/>
          </a:endParaRPr>
        </a:p>
      </dgm:t>
    </dgm:pt>
    <dgm:pt modelId="{F12684B6-8061-416C-AC38-B8FC17D2F7A7}" type="parTrans" cxnId="{3F65FE47-9750-4A24-9046-0C7A2A3E9A00}">
      <dgm:prSet/>
      <dgm:spPr/>
      <dgm:t>
        <a:bodyPr/>
        <a:lstStyle/>
        <a:p>
          <a:endParaRPr lang="es-ES">
            <a:latin typeface="Arial Narrow" panose="020B0606020202030204" pitchFamily="34" charset="0"/>
          </a:endParaRPr>
        </a:p>
      </dgm:t>
    </dgm:pt>
    <dgm:pt modelId="{F2A8C19E-A816-4380-8CC3-E9EF8AD6F252}" type="sibTrans" cxnId="{3C68BF24-551E-4B9D-BEDD-25094847263A}">
      <dgm:prSet/>
      <dgm:spPr/>
      <dgm:t>
        <a:bodyPr/>
        <a:lstStyle/>
        <a:p>
          <a:endParaRPr lang="es-ES">
            <a:latin typeface="Arial Narrow" panose="020B0606020202030204" pitchFamily="34" charset="0"/>
          </a:endParaRPr>
        </a:p>
      </dgm:t>
    </dgm:pt>
    <dgm:pt modelId="{3A8C3DC6-031B-40EE-949B-5D01B4AED724}" type="parTrans" cxnId="{3C68BF24-551E-4B9D-BEDD-25094847263A}">
      <dgm:prSet/>
      <dgm:spPr/>
      <dgm:t>
        <a:bodyPr/>
        <a:lstStyle/>
        <a:p>
          <a:endParaRPr lang="es-ES">
            <a:latin typeface="Arial Narrow" panose="020B0606020202030204" pitchFamily="34" charset="0"/>
          </a:endParaRPr>
        </a:p>
      </dgm:t>
    </dgm:pt>
    <dgm:pt modelId="{62EB7808-DE7A-4331-8E7F-14964408D71E}">
      <dgm:prSet phldrT="[Texto]"/>
      <dgm:spPr/>
      <dgm:t>
        <a:bodyPr/>
        <a:lstStyle/>
        <a:p>
          <a:r>
            <a:rPr lang="es-ES">
              <a:latin typeface="Arial Narrow" panose="020B0606020202030204" pitchFamily="34" charset="0"/>
            </a:rPr>
            <a:t>Racionalización de Trámites</a:t>
          </a:r>
        </a:p>
      </dgm:t>
      <dgm:extLst>
        <a:ext uri="{E40237B7-FDA0-4F09-8148-C483321AD2D9}">
          <dgm14:cNvPr xmlns:dgm14="http://schemas.microsoft.com/office/drawing/2010/diagram" id="0" name="">
            <a:hlinkClick xmlns:r="http://schemas.openxmlformats.org/officeDocument/2006/relationships" r:id="rId2"/>
          </dgm14:cNvPr>
        </a:ext>
      </dgm:extLst>
    </dgm:pt>
    <dgm:pt modelId="{EAF78EF4-04F1-4F21-98FD-59295211F911}">
      <dgm:prSet phldrT="[Texto]"/>
      <dgm:spPr/>
      <dgm:t>
        <a:bodyPr/>
        <a:lstStyle/>
        <a:p>
          <a:r>
            <a:rPr lang="es-ES" b="1">
              <a:latin typeface="Arial Narrow" panose="020B0606020202030204" pitchFamily="34" charset="0"/>
            </a:rPr>
            <a:t>COMPONENTE 2</a:t>
          </a:r>
        </a:p>
      </dgm:t>
      <dgm:extLst>
        <a:ext uri="{E40237B7-FDA0-4F09-8148-C483321AD2D9}">
          <dgm14:cNvPr xmlns:dgm14="http://schemas.microsoft.com/office/drawing/2010/diagram" id="0" name="">
            <a:hlinkClick xmlns:r="http://schemas.openxmlformats.org/officeDocument/2006/relationships" r:id="rId2"/>
          </dgm14:cNvPr>
        </a:ext>
      </dgm:extLst>
    </dgm:pt>
    <dgm:pt modelId="{9E76974C-416D-4320-923D-71602FA127FD}" type="sibTrans" cxnId="{535FEEC6-6DB1-496B-98DF-50586A1B9488}">
      <dgm:prSet/>
      <dgm:spPr/>
      <dgm:t>
        <a:bodyPr/>
        <a:lstStyle/>
        <a:p>
          <a:endParaRPr lang="es-ES">
            <a:latin typeface="Arial Narrow" panose="020B0606020202030204" pitchFamily="34" charset="0"/>
          </a:endParaRPr>
        </a:p>
      </dgm:t>
    </dgm:pt>
    <dgm:pt modelId="{AC8C5A07-4E1B-42FE-9811-51E1C632B7F3}" type="parTrans" cxnId="{535FEEC6-6DB1-496B-98DF-50586A1B9488}">
      <dgm:prSet/>
      <dgm:spPr/>
      <dgm:t>
        <a:bodyPr/>
        <a:lstStyle/>
        <a:p>
          <a:endParaRPr lang="es-ES">
            <a:latin typeface="Arial Narrow" panose="020B0606020202030204" pitchFamily="34" charset="0"/>
          </a:endParaRPr>
        </a:p>
      </dgm:t>
    </dgm:pt>
    <dgm:pt modelId="{62B68620-B1B2-47A6-AB87-CDB1647B629E}" type="sibTrans" cxnId="{27D7AA44-40CB-4BB7-A0C9-F8E3D4E51C03}">
      <dgm:prSet/>
      <dgm:spPr/>
      <dgm:t>
        <a:bodyPr/>
        <a:lstStyle/>
        <a:p>
          <a:endParaRPr lang="es-ES">
            <a:latin typeface="Arial Narrow" panose="020B0606020202030204" pitchFamily="34" charset="0"/>
          </a:endParaRPr>
        </a:p>
      </dgm:t>
    </dgm:pt>
    <dgm:pt modelId="{77B97C88-8927-42A0-9B9C-51D2E52CD02D}" type="parTrans" cxnId="{27D7AA44-40CB-4BB7-A0C9-F8E3D4E51C03}">
      <dgm:prSet/>
      <dgm:spPr/>
      <dgm:t>
        <a:bodyPr/>
        <a:lstStyle/>
        <a:p>
          <a:endParaRPr lang="es-ES">
            <a:latin typeface="Arial Narrow" panose="020B0606020202030204" pitchFamily="34" charset="0"/>
          </a:endParaRPr>
        </a:p>
      </dgm:t>
    </dgm:pt>
    <dgm:pt modelId="{3E84E7BE-A40D-4D9F-8BDF-E7897B20EED8}">
      <dgm:prSet phldrT="[Texto]"/>
      <dgm:spPr/>
      <dgm:t>
        <a:bodyPr/>
        <a:lstStyle/>
        <a:p>
          <a:r>
            <a:rPr lang="es-ES">
              <a:latin typeface="Arial Narrow" panose="020B0606020202030204" pitchFamily="34" charset="0"/>
            </a:rPr>
            <a:t>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3"/>
          </dgm14:cNvPr>
        </a:ext>
      </dgm:extLst>
    </dgm:pt>
    <dgm:pt modelId="{776C26CA-27BC-423F-99F5-87337315BA54}">
      <dgm:prSet phldrT="[Texto]"/>
      <dgm:spPr/>
      <dgm:t>
        <a:bodyPr/>
        <a:lstStyle/>
        <a:p>
          <a:r>
            <a:rPr lang="es-ES" b="1">
              <a:latin typeface="Arial Narrow" panose="020B0606020202030204" pitchFamily="34" charset="0"/>
            </a:rPr>
            <a:t>COMPONENTE 1</a:t>
          </a:r>
        </a:p>
      </dgm:t>
      <dgm:extLst>
        <a:ext uri="{E40237B7-FDA0-4F09-8148-C483321AD2D9}">
          <dgm14:cNvPr xmlns:dgm14="http://schemas.microsoft.com/office/drawing/2010/diagram" id="0" name="">
            <a:hlinkClick xmlns:r="http://schemas.openxmlformats.org/officeDocument/2006/relationships" r:id="rId3"/>
          </dgm14:cNvPr>
        </a:ext>
      </dgm:extLst>
    </dgm:pt>
    <dgm:pt modelId="{0F468CA5-A9AC-4B20-98AC-ABD01D9A4636}" type="sibTrans" cxnId="{6A05CDA3-7D4D-48EC-B7DB-EE036AF06568}">
      <dgm:prSet/>
      <dgm:spPr/>
      <dgm:t>
        <a:bodyPr/>
        <a:lstStyle/>
        <a:p>
          <a:endParaRPr lang="es-ES">
            <a:latin typeface="Arial Narrow" panose="020B0606020202030204" pitchFamily="34" charset="0"/>
          </a:endParaRPr>
        </a:p>
      </dgm:t>
    </dgm:pt>
    <dgm:pt modelId="{5CAB484E-21FC-4E3B-824C-9F209F693A83}" type="parTrans" cxnId="{6A05CDA3-7D4D-48EC-B7DB-EE036AF06568}">
      <dgm:prSet/>
      <dgm:spPr/>
      <dgm:t>
        <a:bodyPr/>
        <a:lstStyle/>
        <a:p>
          <a:endParaRPr lang="es-ES">
            <a:latin typeface="Arial Narrow" panose="020B0606020202030204" pitchFamily="34" charset="0"/>
          </a:endParaRPr>
        </a:p>
      </dgm:t>
    </dgm:pt>
    <dgm:pt modelId="{A1E99CA3-B2B0-4DD8-BCE0-7E5F4BAB9435}" type="sibTrans" cxnId="{7C42758D-7938-4E68-A1DE-4051CE3C4864}">
      <dgm:prSet/>
      <dgm:spPr/>
      <dgm:t>
        <a:bodyPr/>
        <a:lstStyle/>
        <a:p>
          <a:endParaRPr lang="es-ES">
            <a:latin typeface="Arial Narrow" panose="020B0606020202030204" pitchFamily="34" charset="0"/>
          </a:endParaRPr>
        </a:p>
      </dgm:t>
    </dgm:pt>
    <dgm:pt modelId="{4D30DC6C-768B-43F9-B411-41C66FB6794B}" type="parTrans" cxnId="{7C42758D-7938-4E68-A1DE-4051CE3C4864}">
      <dgm:prSet/>
      <dgm:spPr/>
      <dgm:t>
        <a:bodyPr/>
        <a:lstStyle/>
        <a:p>
          <a:endParaRPr lang="es-ES">
            <a:latin typeface="Arial Narrow" panose="020B0606020202030204" pitchFamily="34" charset="0"/>
          </a:endParaRPr>
        </a:p>
      </dgm:t>
    </dgm:pt>
    <dgm:pt modelId="{8D9402D2-9702-4D00-86BC-FFDE0971BCB1}">
      <dgm:prSet/>
      <dgm:spPr/>
      <dgm:t>
        <a:bodyPr/>
        <a:lstStyle/>
        <a:p>
          <a:r>
            <a:rPr lang="es-ES" b="1">
              <a:latin typeface="Arial Narrow" panose="020B0606020202030204" pitchFamily="34" charset="0"/>
            </a:rPr>
            <a:t>COMPONENTE 5</a:t>
          </a:r>
        </a:p>
      </dgm:t>
      <dgm:extLst>
        <a:ext uri="{E40237B7-FDA0-4F09-8148-C483321AD2D9}">
          <dgm14:cNvPr xmlns:dgm14="http://schemas.microsoft.com/office/drawing/2010/diagram" id="0" name="">
            <a:hlinkClick xmlns:r="http://schemas.openxmlformats.org/officeDocument/2006/relationships" r:id="rId4"/>
          </dgm14:cNvPr>
        </a:ext>
      </dgm:extLst>
    </dgm:pt>
    <dgm:pt modelId="{2D5BD22E-EF61-4B22-B4CA-63354F3B3D44}" type="parTrans" cxnId="{46EC6290-B42F-4ACD-AEE0-EDD9488F9D2B}">
      <dgm:prSet/>
      <dgm:spPr/>
      <dgm:t>
        <a:bodyPr/>
        <a:lstStyle/>
        <a:p>
          <a:endParaRPr lang="es-ES">
            <a:latin typeface="Arial Narrow" panose="020B0606020202030204" pitchFamily="34" charset="0"/>
          </a:endParaRPr>
        </a:p>
      </dgm:t>
    </dgm:pt>
    <dgm:pt modelId="{DB54F6CB-D2E4-4FA7-9618-1E21D82E405B}" type="sibTrans" cxnId="{46EC6290-B42F-4ACD-AEE0-EDD9488F9D2B}">
      <dgm:prSet/>
      <dgm:spPr/>
      <dgm:t>
        <a:bodyPr/>
        <a:lstStyle/>
        <a:p>
          <a:endParaRPr lang="es-ES">
            <a:latin typeface="Arial Narrow" panose="020B0606020202030204" pitchFamily="34" charset="0"/>
          </a:endParaRPr>
        </a:p>
      </dgm:t>
    </dgm:pt>
    <dgm:pt modelId="{4C1B0F4B-03FD-486D-88C2-1CA58BAFBBFF}">
      <dgm:prSet/>
      <dgm:spPr/>
      <dgm:t>
        <a:bodyPr/>
        <a:lstStyle/>
        <a:p>
          <a:r>
            <a:rPr lang="es-ES" b="1">
              <a:latin typeface="Arial Narrow" panose="020B0606020202030204" pitchFamily="34" charset="0"/>
            </a:rPr>
            <a:t>COMPONENTE 4</a:t>
          </a:r>
        </a:p>
      </dgm:t>
      <dgm:extLst>
        <a:ext uri="{E40237B7-FDA0-4F09-8148-C483321AD2D9}">
          <dgm14:cNvPr xmlns:dgm14="http://schemas.microsoft.com/office/drawing/2010/diagram" id="0" name="">
            <a:hlinkClick xmlns:r="http://schemas.openxmlformats.org/officeDocument/2006/relationships" r:id="rId5"/>
          </dgm14:cNvPr>
        </a:ext>
      </dgm:extLst>
    </dgm:pt>
    <dgm:pt modelId="{6F4B3B06-2B34-43F8-A804-D89262FFBB7C}" type="parTrans" cxnId="{9A80A9D5-45FC-4FBA-BC59-E6CA56B1F399}">
      <dgm:prSet/>
      <dgm:spPr/>
      <dgm:t>
        <a:bodyPr/>
        <a:lstStyle/>
        <a:p>
          <a:endParaRPr lang="es-ES">
            <a:latin typeface="Arial Narrow" panose="020B0606020202030204" pitchFamily="34" charset="0"/>
          </a:endParaRPr>
        </a:p>
      </dgm:t>
    </dgm:pt>
    <dgm:pt modelId="{5C62B98F-06AB-4A52-A932-540E75A22A34}" type="sibTrans" cxnId="{9A80A9D5-45FC-4FBA-BC59-E6CA56B1F399}">
      <dgm:prSet/>
      <dgm:spPr/>
      <dgm:t>
        <a:bodyPr/>
        <a:lstStyle/>
        <a:p>
          <a:endParaRPr lang="es-ES">
            <a:latin typeface="Arial Narrow" panose="020B0606020202030204" pitchFamily="34" charset="0"/>
          </a:endParaRPr>
        </a:p>
      </dgm:t>
    </dgm:pt>
    <dgm:pt modelId="{58BFE261-9C07-4E74-A8F4-19B239C81E1F}">
      <dgm:prSet/>
      <dgm:spPr/>
      <dgm:t>
        <a:bodyPr/>
        <a:lstStyle/>
        <a:p>
          <a:r>
            <a:rPr lang="es-ES" b="1">
              <a:latin typeface="Arial Narrow" panose="020B0606020202030204" pitchFamily="34" charset="0"/>
            </a:rPr>
            <a:t>COMPONENTE 3</a:t>
          </a:r>
        </a:p>
      </dgm:t>
      <dgm:extLst>
        <a:ext uri="{E40237B7-FDA0-4F09-8148-C483321AD2D9}">
          <dgm14:cNvPr xmlns:dgm14="http://schemas.microsoft.com/office/drawing/2010/diagram" id="0" name="">
            <a:hlinkClick xmlns:r="http://schemas.openxmlformats.org/officeDocument/2006/relationships" r:id="rId6"/>
          </dgm14:cNvPr>
        </a:ext>
      </dgm:extLst>
    </dgm:pt>
    <dgm:pt modelId="{8A80FA09-4ABE-4EFD-B47E-299623518591}" type="parTrans" cxnId="{501C4810-016A-4A8D-9E2F-32FE1681316B}">
      <dgm:prSet/>
      <dgm:spPr/>
      <dgm:t>
        <a:bodyPr/>
        <a:lstStyle/>
        <a:p>
          <a:endParaRPr lang="es-ES">
            <a:latin typeface="Arial Narrow" panose="020B0606020202030204" pitchFamily="34" charset="0"/>
          </a:endParaRPr>
        </a:p>
      </dgm:t>
    </dgm:pt>
    <dgm:pt modelId="{9037F406-A4C2-421B-914A-B7D01D80FD5A}" type="sibTrans" cxnId="{501C4810-016A-4A8D-9E2F-32FE1681316B}">
      <dgm:prSet/>
      <dgm:spPr/>
      <dgm:t>
        <a:bodyPr/>
        <a:lstStyle/>
        <a:p>
          <a:endParaRPr lang="es-ES">
            <a:latin typeface="Arial Narrow" panose="020B0606020202030204" pitchFamily="34" charset="0"/>
          </a:endParaRPr>
        </a:p>
      </dgm:t>
    </dgm:pt>
    <dgm:pt modelId="{BDEB2611-42A0-4541-8D1F-BB7B08D241FE}">
      <dgm:prSet/>
      <dgm:spPr/>
      <dgm:t>
        <a:bodyPr/>
        <a:lstStyle/>
        <a:p>
          <a:r>
            <a:rPr lang="es-ES" b="0">
              <a:latin typeface="Arial Narrow" panose="020B0606020202030204" pitchFamily="34" charset="0"/>
            </a:rPr>
            <a:t>Rendición de Cuentas</a:t>
          </a:r>
        </a:p>
      </dgm:t>
      <dgm:extLst>
        <a:ext uri="{E40237B7-FDA0-4F09-8148-C483321AD2D9}">
          <dgm14:cNvPr xmlns:dgm14="http://schemas.microsoft.com/office/drawing/2010/diagram" id="0" name="">
            <a:hlinkClick xmlns:r="http://schemas.openxmlformats.org/officeDocument/2006/relationships" r:id="rId6"/>
          </dgm14:cNvPr>
        </a:ext>
      </dgm:extLst>
    </dgm:pt>
    <dgm:pt modelId="{9CE64409-A621-4F62-B930-23841A931C36}" type="parTrans" cxnId="{AEF898F2-27A3-49E9-B125-A679BEB1FC33}">
      <dgm:prSet/>
      <dgm:spPr/>
      <dgm:t>
        <a:bodyPr/>
        <a:lstStyle/>
        <a:p>
          <a:endParaRPr lang="es-ES">
            <a:latin typeface="Arial Narrow" panose="020B0606020202030204" pitchFamily="34" charset="0"/>
          </a:endParaRPr>
        </a:p>
      </dgm:t>
    </dgm:pt>
    <dgm:pt modelId="{4C6F8130-ED85-4B79-80C1-B739664C801B}" type="sibTrans" cxnId="{AEF898F2-27A3-49E9-B125-A679BEB1FC33}">
      <dgm:prSet/>
      <dgm:spPr/>
      <dgm:t>
        <a:bodyPr/>
        <a:lstStyle/>
        <a:p>
          <a:endParaRPr lang="es-ES">
            <a:latin typeface="Arial Narrow" panose="020B0606020202030204" pitchFamily="34" charset="0"/>
          </a:endParaRPr>
        </a:p>
      </dgm:t>
    </dgm:pt>
    <dgm:pt modelId="{31ECADA4-9202-4A95-9DCD-1280F18CD612}">
      <dgm:prSet/>
      <dgm:spPr/>
      <dgm:t>
        <a:bodyPr/>
        <a:lstStyle/>
        <a:p>
          <a:r>
            <a:rPr lang="es-ES" b="0">
              <a:latin typeface="Arial Narrow" panose="020B0606020202030204" pitchFamily="34" charset="0"/>
            </a:rPr>
            <a:t>Mecanismos para mejorar la Atención al Ciudadano</a:t>
          </a:r>
        </a:p>
      </dgm:t>
      <dgm:extLst>
        <a:ext uri="{E40237B7-FDA0-4F09-8148-C483321AD2D9}">
          <dgm14:cNvPr xmlns:dgm14="http://schemas.microsoft.com/office/drawing/2010/diagram" id="0" name="">
            <a:hlinkClick xmlns:r="http://schemas.openxmlformats.org/officeDocument/2006/relationships" r:id="rId5"/>
          </dgm14:cNvPr>
        </a:ext>
      </dgm:extLst>
    </dgm:pt>
    <dgm:pt modelId="{BBD61ABD-96A0-4700-A396-1DCFC1D0F77F}" type="parTrans" cxnId="{B5A519AD-B660-4E96-AED2-D1F9F25E5D16}">
      <dgm:prSet/>
      <dgm:spPr/>
      <dgm:t>
        <a:bodyPr/>
        <a:lstStyle/>
        <a:p>
          <a:endParaRPr lang="es-ES">
            <a:latin typeface="Arial Narrow" panose="020B0606020202030204" pitchFamily="34" charset="0"/>
          </a:endParaRPr>
        </a:p>
      </dgm:t>
    </dgm:pt>
    <dgm:pt modelId="{78440A7A-4F61-48BB-8E25-E733954F1C8C}" type="sibTrans" cxnId="{B5A519AD-B660-4E96-AED2-D1F9F25E5D16}">
      <dgm:prSet/>
      <dgm:spPr/>
      <dgm:t>
        <a:bodyPr/>
        <a:lstStyle/>
        <a:p>
          <a:endParaRPr lang="es-ES">
            <a:latin typeface="Arial Narrow" panose="020B0606020202030204" pitchFamily="34" charset="0"/>
          </a:endParaRPr>
        </a:p>
      </dgm:t>
    </dgm:pt>
    <dgm:pt modelId="{6AAD3B66-2591-4D91-AE53-70D7B0A0B4C3}">
      <dgm:prSet/>
      <dgm:spPr/>
      <dgm:t>
        <a:bodyPr/>
        <a:lstStyle/>
        <a:p>
          <a:r>
            <a:rPr lang="es-ES" b="0">
              <a:latin typeface="Arial Narrow" panose="020B0606020202030204" pitchFamily="34" charset="0"/>
            </a:rPr>
            <a:t>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4"/>
          </dgm14:cNvPr>
        </a:ext>
      </dgm:extLst>
    </dgm:pt>
    <dgm:pt modelId="{AE7E7D29-87D5-4C54-88C4-527140E7BD6D}" type="parTrans" cxnId="{032F2FAF-204E-45AF-8A82-A1E1993EDF6D}">
      <dgm:prSet/>
      <dgm:spPr/>
      <dgm:t>
        <a:bodyPr/>
        <a:lstStyle/>
        <a:p>
          <a:endParaRPr lang="es-ES">
            <a:latin typeface="Arial Narrow" panose="020B0606020202030204" pitchFamily="34" charset="0"/>
          </a:endParaRPr>
        </a:p>
      </dgm:t>
    </dgm:pt>
    <dgm:pt modelId="{36EF1FF3-DA78-4981-9CA5-281C7449B70B}" type="sibTrans" cxnId="{032F2FAF-204E-45AF-8A82-A1E1993EDF6D}">
      <dgm:prSet/>
      <dgm:spPr/>
      <dgm:t>
        <a:bodyPr/>
        <a:lstStyle/>
        <a:p>
          <a:endParaRPr lang="es-ES">
            <a:latin typeface="Arial Narrow" panose="020B0606020202030204" pitchFamily="34" charset="0"/>
          </a:endParaRPr>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6">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6">
        <dgm:presLayoutVars>
          <dgm:bulletEnabled val="1"/>
        </dgm:presLayoutVars>
      </dgm:prSet>
      <dgm:spPr/>
      <dgm:t>
        <a:bodyPr/>
        <a:lstStyle/>
        <a:p>
          <a:endParaRPr lang="es-ES"/>
        </a:p>
      </dgm:t>
    </dgm:pt>
    <dgm:pt modelId="{D7D97453-FBEF-48E7-B321-B23DF59B68D7}" type="pres">
      <dgm:prSet presAssocID="{0F468CA5-A9AC-4B20-98AC-ABD01D9A4636}" presName="sp" presStyleCnt="0"/>
      <dgm:spPr/>
      <dgm:t>
        <a:bodyPr/>
        <a:lstStyle/>
        <a:p>
          <a:endParaRPr lang="es-ES"/>
        </a:p>
      </dgm:t>
    </dgm:pt>
    <dgm:pt modelId="{840B030B-5BC2-4B5D-93F0-8DEEEA231DE1}" type="pres">
      <dgm:prSet presAssocID="{EAF78EF4-04F1-4F21-98FD-59295211F911}" presName="composite" presStyleCnt="0"/>
      <dgm:spPr/>
      <dgm:t>
        <a:bodyPr/>
        <a:lstStyle/>
        <a:p>
          <a:endParaRPr lang="es-ES"/>
        </a:p>
      </dgm:t>
    </dgm:pt>
    <dgm:pt modelId="{CB354932-661D-420D-99A8-E795EEA43CBC}" type="pres">
      <dgm:prSet presAssocID="{EAF78EF4-04F1-4F21-98FD-59295211F911}" presName="parentText" presStyleLbl="alignNode1" presStyleIdx="1" presStyleCnt="6">
        <dgm:presLayoutVars>
          <dgm:chMax val="1"/>
          <dgm:bulletEnabled val="1"/>
        </dgm:presLayoutVars>
      </dgm:prSet>
      <dgm:spPr/>
      <dgm:t>
        <a:bodyPr/>
        <a:lstStyle/>
        <a:p>
          <a:endParaRPr lang="es-ES"/>
        </a:p>
      </dgm:t>
    </dgm:pt>
    <dgm:pt modelId="{F5701236-4ECB-4526-96BA-51D7404553A0}" type="pres">
      <dgm:prSet presAssocID="{EAF78EF4-04F1-4F21-98FD-59295211F911}" presName="descendantText" presStyleLbl="alignAcc1" presStyleIdx="1" presStyleCnt="6">
        <dgm:presLayoutVars>
          <dgm:bulletEnabled val="1"/>
        </dgm:presLayoutVars>
      </dgm:prSet>
      <dgm:spPr/>
      <dgm:t>
        <a:bodyPr/>
        <a:lstStyle/>
        <a:p>
          <a:endParaRPr lang="es-ES"/>
        </a:p>
      </dgm:t>
    </dgm:pt>
    <dgm:pt modelId="{756FA33E-29F3-4595-93CC-D851B98C1188}" type="pres">
      <dgm:prSet presAssocID="{9E76974C-416D-4320-923D-71602FA127FD}" presName="sp" presStyleCnt="0"/>
      <dgm:spPr/>
      <dgm:t>
        <a:bodyPr/>
        <a:lstStyle/>
        <a:p>
          <a:endParaRPr lang="es-ES"/>
        </a:p>
      </dgm:t>
    </dgm:pt>
    <dgm:pt modelId="{4E378E75-7DBB-40A7-B9CB-EF0347EF04EB}" type="pres">
      <dgm:prSet presAssocID="{58BFE261-9C07-4E74-A8F4-19B239C81E1F}" presName="composite" presStyleCnt="0"/>
      <dgm:spPr/>
      <dgm:t>
        <a:bodyPr/>
        <a:lstStyle/>
        <a:p>
          <a:endParaRPr lang="es-ES"/>
        </a:p>
      </dgm:t>
    </dgm:pt>
    <dgm:pt modelId="{87438EF7-6627-4DAA-B5C6-246DB1C357EA}" type="pres">
      <dgm:prSet presAssocID="{58BFE261-9C07-4E74-A8F4-19B239C81E1F}" presName="parentText" presStyleLbl="alignNode1" presStyleIdx="2" presStyleCnt="6">
        <dgm:presLayoutVars>
          <dgm:chMax val="1"/>
          <dgm:bulletEnabled val="1"/>
        </dgm:presLayoutVars>
      </dgm:prSet>
      <dgm:spPr/>
      <dgm:t>
        <a:bodyPr/>
        <a:lstStyle/>
        <a:p>
          <a:endParaRPr lang="es-ES"/>
        </a:p>
      </dgm:t>
    </dgm:pt>
    <dgm:pt modelId="{08261806-E102-4211-B803-C449657D7ED7}" type="pres">
      <dgm:prSet presAssocID="{58BFE261-9C07-4E74-A8F4-19B239C81E1F}" presName="descendantText" presStyleLbl="alignAcc1" presStyleIdx="2" presStyleCnt="6">
        <dgm:presLayoutVars>
          <dgm:bulletEnabled val="1"/>
        </dgm:presLayoutVars>
      </dgm:prSet>
      <dgm:spPr/>
      <dgm:t>
        <a:bodyPr/>
        <a:lstStyle/>
        <a:p>
          <a:endParaRPr lang="es-ES"/>
        </a:p>
      </dgm:t>
    </dgm:pt>
    <dgm:pt modelId="{F7A4FF23-B646-4215-B2DD-4C6847C4D3F8}" type="pres">
      <dgm:prSet presAssocID="{9037F406-A4C2-421B-914A-B7D01D80FD5A}" presName="sp" presStyleCnt="0"/>
      <dgm:spPr/>
      <dgm:t>
        <a:bodyPr/>
        <a:lstStyle/>
        <a:p>
          <a:endParaRPr lang="es-ES"/>
        </a:p>
      </dgm:t>
    </dgm:pt>
    <dgm:pt modelId="{24654C5E-3A3F-41FD-BECA-6B1791F0586E}" type="pres">
      <dgm:prSet presAssocID="{4C1B0F4B-03FD-486D-88C2-1CA58BAFBBFF}" presName="composite" presStyleCnt="0"/>
      <dgm:spPr/>
      <dgm:t>
        <a:bodyPr/>
        <a:lstStyle/>
        <a:p>
          <a:endParaRPr lang="es-ES"/>
        </a:p>
      </dgm:t>
    </dgm:pt>
    <dgm:pt modelId="{22FEBEBC-8890-4A4C-98FF-6906E9577657}" type="pres">
      <dgm:prSet presAssocID="{4C1B0F4B-03FD-486D-88C2-1CA58BAFBBFF}" presName="parentText" presStyleLbl="alignNode1" presStyleIdx="3" presStyleCnt="6">
        <dgm:presLayoutVars>
          <dgm:chMax val="1"/>
          <dgm:bulletEnabled val="1"/>
        </dgm:presLayoutVars>
      </dgm:prSet>
      <dgm:spPr/>
      <dgm:t>
        <a:bodyPr/>
        <a:lstStyle/>
        <a:p>
          <a:endParaRPr lang="es-ES"/>
        </a:p>
      </dgm:t>
    </dgm:pt>
    <dgm:pt modelId="{D80C3999-5CDC-4736-8AAD-98BE3E35FF0D}" type="pres">
      <dgm:prSet presAssocID="{4C1B0F4B-03FD-486D-88C2-1CA58BAFBBFF}" presName="descendantText" presStyleLbl="alignAcc1" presStyleIdx="3" presStyleCnt="6">
        <dgm:presLayoutVars>
          <dgm:bulletEnabled val="1"/>
        </dgm:presLayoutVars>
      </dgm:prSet>
      <dgm:spPr/>
      <dgm:t>
        <a:bodyPr/>
        <a:lstStyle/>
        <a:p>
          <a:endParaRPr lang="es-ES"/>
        </a:p>
      </dgm:t>
    </dgm:pt>
    <dgm:pt modelId="{87CE55F2-6970-47B3-9E72-F681A21B8E2C}" type="pres">
      <dgm:prSet presAssocID="{5C62B98F-06AB-4A52-A932-540E75A22A34}" presName="sp" presStyleCnt="0"/>
      <dgm:spPr/>
      <dgm:t>
        <a:bodyPr/>
        <a:lstStyle/>
        <a:p>
          <a:endParaRPr lang="es-ES"/>
        </a:p>
      </dgm:t>
    </dgm:pt>
    <dgm:pt modelId="{C9210F97-9C9C-4A42-9BA4-7EBBEC0CD3F3}" type="pres">
      <dgm:prSet presAssocID="{8D9402D2-9702-4D00-86BC-FFDE0971BCB1}" presName="composite" presStyleCnt="0"/>
      <dgm:spPr/>
      <dgm:t>
        <a:bodyPr/>
        <a:lstStyle/>
        <a:p>
          <a:endParaRPr lang="es-ES"/>
        </a:p>
      </dgm:t>
    </dgm:pt>
    <dgm:pt modelId="{74079A1C-B9B1-4F36-A2CD-FEF88432EB2D}" type="pres">
      <dgm:prSet presAssocID="{8D9402D2-9702-4D00-86BC-FFDE0971BCB1}" presName="parentText" presStyleLbl="alignNode1" presStyleIdx="4" presStyleCnt="6">
        <dgm:presLayoutVars>
          <dgm:chMax val="1"/>
          <dgm:bulletEnabled val="1"/>
        </dgm:presLayoutVars>
      </dgm:prSet>
      <dgm:spPr/>
      <dgm:t>
        <a:bodyPr/>
        <a:lstStyle/>
        <a:p>
          <a:endParaRPr lang="es-ES"/>
        </a:p>
      </dgm:t>
    </dgm:pt>
    <dgm:pt modelId="{90E695A3-552B-4FAC-B47B-499CC9242C5F}" type="pres">
      <dgm:prSet presAssocID="{8D9402D2-9702-4D00-86BC-FFDE0971BCB1}" presName="descendantText" presStyleLbl="alignAcc1" presStyleIdx="4" presStyleCnt="6">
        <dgm:presLayoutVars>
          <dgm:bulletEnabled val="1"/>
        </dgm:presLayoutVars>
      </dgm:prSet>
      <dgm:spPr/>
      <dgm:t>
        <a:bodyPr/>
        <a:lstStyle/>
        <a:p>
          <a:endParaRPr lang="es-ES"/>
        </a:p>
      </dgm:t>
    </dgm:pt>
    <dgm:pt modelId="{A7DC7EE4-46CA-4EE9-B372-2BB1260FEED9}" type="pres">
      <dgm:prSet presAssocID="{DB54F6CB-D2E4-4FA7-9618-1E21D82E405B}" presName="sp" presStyleCnt="0"/>
      <dgm:spPr/>
      <dgm:t>
        <a:bodyPr/>
        <a:lstStyle/>
        <a:p>
          <a:endParaRPr lang="es-ES"/>
        </a:p>
      </dgm:t>
    </dgm:pt>
    <dgm:pt modelId="{55205962-E5B9-4613-89BC-DA6427125C11}" type="pres">
      <dgm:prSet presAssocID="{4AB86656-7462-49D1-9C3E-8FAD72F9F68E}" presName="composite" presStyleCnt="0"/>
      <dgm:spPr/>
      <dgm:t>
        <a:bodyPr/>
        <a:lstStyle/>
        <a:p>
          <a:endParaRPr lang="es-ES"/>
        </a:p>
      </dgm:t>
    </dgm:pt>
    <dgm:pt modelId="{FE5CE2C2-F40E-4126-A82E-8B5E1E71709E}" type="pres">
      <dgm:prSet presAssocID="{4AB86656-7462-49D1-9C3E-8FAD72F9F68E}" presName="parentText" presStyleLbl="alignNode1" presStyleIdx="5" presStyleCnt="6">
        <dgm:presLayoutVars>
          <dgm:chMax val="1"/>
          <dgm:bulletEnabled val="1"/>
        </dgm:presLayoutVars>
      </dgm:prSet>
      <dgm:spPr/>
      <dgm:t>
        <a:bodyPr/>
        <a:lstStyle/>
        <a:p>
          <a:endParaRPr lang="es-ES"/>
        </a:p>
      </dgm:t>
    </dgm:pt>
    <dgm:pt modelId="{1358120D-A725-4B9D-87D2-7AFAA0B14888}" type="pres">
      <dgm:prSet presAssocID="{4AB86656-7462-49D1-9C3E-8FAD72F9F68E}" presName="descendantText" presStyleLbl="alignAcc1" presStyleIdx="5" presStyleCnt="6">
        <dgm:presLayoutVars>
          <dgm:bulletEnabled val="1"/>
        </dgm:presLayoutVars>
      </dgm:prSet>
      <dgm:spPr/>
      <dgm:t>
        <a:bodyPr/>
        <a:lstStyle/>
        <a:p>
          <a:endParaRPr lang="es-ES"/>
        </a:p>
      </dgm:t>
    </dgm:pt>
  </dgm:ptLst>
  <dgm:cxnLst>
    <dgm:cxn modelId="{5E4E700B-5987-4130-A13A-5DC2775E3953}" type="presOf" srcId="{4C1B0F4B-03FD-486D-88C2-1CA58BAFBBFF}" destId="{22FEBEBC-8890-4A4C-98FF-6906E9577657}" srcOrd="0" destOrd="0" presId="urn:microsoft.com/office/officeart/2005/8/layout/chevron2"/>
    <dgm:cxn modelId="{AEF898F2-27A3-49E9-B125-A679BEB1FC33}" srcId="{58BFE261-9C07-4E74-A8F4-19B239C81E1F}" destId="{BDEB2611-42A0-4541-8D1F-BB7B08D241FE}" srcOrd="0" destOrd="0" parTransId="{9CE64409-A621-4F62-B930-23841A931C36}" sibTransId="{4C6F8130-ED85-4B79-80C1-B739664C801B}"/>
    <dgm:cxn modelId="{C65D1695-F0D5-480A-9C2F-3822499B8C13}" type="presOf" srcId="{6AAD3B66-2591-4D91-AE53-70D7B0A0B4C3}" destId="{90E695A3-552B-4FAC-B47B-499CC9242C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2C94CE13-4A06-4479-89DF-D78513067EA2}" type="presOf" srcId="{BDEB2611-42A0-4541-8D1F-BB7B08D241FE}" destId="{08261806-E102-4211-B803-C449657D7ED7}" srcOrd="0" destOrd="0" presId="urn:microsoft.com/office/officeart/2005/8/layout/chevron2"/>
    <dgm:cxn modelId="{6A05CDA3-7D4D-48EC-B7DB-EE036AF06568}" srcId="{77FEBB93-E5D8-45DE-A7A8-482DB54B1CDE}" destId="{776C26CA-27BC-423F-99F5-87337315BA54}" srcOrd="0" destOrd="0" parTransId="{5CAB484E-21FC-4E3B-824C-9F209F693A83}" sibTransId="{0F468CA5-A9AC-4B20-98AC-ABD01D9A4636}"/>
    <dgm:cxn modelId="{E2F94D2A-03EA-401C-AD63-4CD4E70A26DE}" type="presOf" srcId="{8D9402D2-9702-4D00-86BC-FFDE0971BCB1}" destId="{74079A1C-B9B1-4F36-A2CD-FEF88432EB2D}" srcOrd="0" destOrd="0" presId="urn:microsoft.com/office/officeart/2005/8/layout/chevron2"/>
    <dgm:cxn modelId="{501C4810-016A-4A8D-9E2F-32FE1681316B}" srcId="{77FEBB93-E5D8-45DE-A7A8-482DB54B1CDE}" destId="{58BFE261-9C07-4E74-A8F4-19B239C81E1F}" srcOrd="2" destOrd="0" parTransId="{8A80FA09-4ABE-4EFD-B47E-299623518591}" sibTransId="{9037F406-A4C2-421B-914A-B7D01D80FD5A}"/>
    <dgm:cxn modelId="{032F2FAF-204E-45AF-8A82-A1E1993EDF6D}" srcId="{8D9402D2-9702-4D00-86BC-FFDE0971BCB1}" destId="{6AAD3B66-2591-4D91-AE53-70D7B0A0B4C3}" srcOrd="0" destOrd="0" parTransId="{AE7E7D29-87D5-4C54-88C4-527140E7BD6D}" sibTransId="{36EF1FF3-DA78-4981-9CA5-281C7449B70B}"/>
    <dgm:cxn modelId="{B5A519AD-B660-4E96-AED2-D1F9F25E5D16}" srcId="{4C1B0F4B-03FD-486D-88C2-1CA58BAFBBFF}" destId="{31ECADA4-9202-4A95-9DCD-1280F18CD612}" srcOrd="0" destOrd="0" parTransId="{BBD61ABD-96A0-4700-A396-1DCFC1D0F77F}" sibTransId="{78440A7A-4F61-48BB-8E25-E733954F1C8C}"/>
    <dgm:cxn modelId="{DDE35EF7-326A-4E67-83FE-498D00D729ED}" type="presOf" srcId="{62EB7808-DE7A-4331-8E7F-14964408D71E}" destId="{F5701236-4ECB-4526-96BA-51D7404553A0}" srcOrd="0" destOrd="0" presId="urn:microsoft.com/office/officeart/2005/8/layout/chevron2"/>
    <dgm:cxn modelId="{46EC6290-B42F-4ACD-AEE0-EDD9488F9D2B}" srcId="{77FEBB93-E5D8-45DE-A7A8-482DB54B1CDE}" destId="{8D9402D2-9702-4D00-86BC-FFDE0971BCB1}" srcOrd="4" destOrd="0" parTransId="{2D5BD22E-EF61-4B22-B4CA-63354F3B3D44}" sibTransId="{DB54F6CB-D2E4-4FA7-9618-1E21D82E405B}"/>
    <dgm:cxn modelId="{3F65FE47-9750-4A24-9046-0C7A2A3E9A00}" srcId="{77FEBB93-E5D8-45DE-A7A8-482DB54B1CDE}" destId="{4AB86656-7462-49D1-9C3E-8FAD72F9F68E}" srcOrd="5" destOrd="0" parTransId="{F12684B6-8061-416C-AC38-B8FC17D2F7A7}" sibTransId="{EFC1D63E-E208-4813-8BCD-923BB98D41A3}"/>
    <dgm:cxn modelId="{9A80A9D5-45FC-4FBA-BC59-E6CA56B1F399}" srcId="{77FEBB93-E5D8-45DE-A7A8-482DB54B1CDE}" destId="{4C1B0F4B-03FD-486D-88C2-1CA58BAFBBFF}" srcOrd="3" destOrd="0" parTransId="{6F4B3B06-2B34-43F8-A804-D89262FFBB7C}" sibTransId="{5C62B98F-06AB-4A52-A932-540E75A22A34}"/>
    <dgm:cxn modelId="{3C68BF24-551E-4B9D-BEDD-25094847263A}" srcId="{4AB86656-7462-49D1-9C3E-8FAD72F9F68E}" destId="{2A711CD1-C116-41D0-AB30-3C2D6A0880D8}" srcOrd="0" destOrd="0" parTransId="{3A8C3DC6-031B-40EE-949B-5D01B4AED724}" sibTransId="{F2A8C19E-A816-4380-8CC3-E9EF8AD6F252}"/>
    <dgm:cxn modelId="{6A65D19B-401E-4819-B372-03332676D5C4}" type="presOf" srcId="{EAF78EF4-04F1-4F21-98FD-59295211F911}" destId="{CB354932-661D-420D-99A8-E795EEA43CBC}" srcOrd="0" destOrd="0" presId="urn:microsoft.com/office/officeart/2005/8/layout/chevron2"/>
    <dgm:cxn modelId="{E2840A1A-890E-4165-8300-AD6B43FDC163}" type="presOf" srcId="{4AB86656-7462-49D1-9C3E-8FAD72F9F68E}" destId="{FE5CE2C2-F40E-4126-A82E-8B5E1E71709E}" srcOrd="0" destOrd="0" presId="urn:microsoft.com/office/officeart/2005/8/layout/chevron2"/>
    <dgm:cxn modelId="{241CA85F-F006-48D0-8027-860EE552B98F}" type="presOf" srcId="{3E84E7BE-A40D-4D9F-8BDF-E7897B20EED8}" destId="{555E38F7-B704-4ADD-8DEB-28AA5E1991F7}" srcOrd="0" destOrd="0" presId="urn:microsoft.com/office/officeart/2005/8/layout/chevron2"/>
    <dgm:cxn modelId="{CDC166EE-7FCD-4A72-9F37-4275EA4EE468}" type="presOf" srcId="{776C26CA-27BC-423F-99F5-87337315BA54}" destId="{A80544F5-6F1A-4409-8E11-642347CA245F}" srcOrd="0" destOrd="0" presId="urn:microsoft.com/office/officeart/2005/8/layout/chevron2"/>
    <dgm:cxn modelId="{535FEEC6-6DB1-496B-98DF-50586A1B9488}" srcId="{77FEBB93-E5D8-45DE-A7A8-482DB54B1CDE}" destId="{EAF78EF4-04F1-4F21-98FD-59295211F911}" srcOrd="1" destOrd="0" parTransId="{AC8C5A07-4E1B-42FE-9811-51E1C632B7F3}" sibTransId="{9E76974C-416D-4320-923D-71602FA127FD}"/>
    <dgm:cxn modelId="{1C5EA0DC-7332-49D4-AE69-5C4BFE535AC6}" type="presOf" srcId="{31ECADA4-9202-4A95-9DCD-1280F18CD612}" destId="{D80C3999-5CDC-4736-8AAD-98BE3E35FF0D}" srcOrd="0" destOrd="0" presId="urn:microsoft.com/office/officeart/2005/8/layout/chevron2"/>
    <dgm:cxn modelId="{27D7AA44-40CB-4BB7-A0C9-F8E3D4E51C03}" srcId="{EAF78EF4-04F1-4F21-98FD-59295211F911}" destId="{62EB7808-DE7A-4331-8E7F-14964408D71E}" srcOrd="0" destOrd="0" parTransId="{77B97C88-8927-42A0-9B9C-51D2E52CD02D}" sibTransId="{62B68620-B1B2-47A6-AB87-CDB1647B629E}"/>
    <dgm:cxn modelId="{DD651F5E-09CB-49A5-9391-337C837A7667}" type="presOf" srcId="{2A711CD1-C116-41D0-AB30-3C2D6A0880D8}" destId="{1358120D-A725-4B9D-87D2-7AFAA0B14888}" srcOrd="0" destOrd="0" presId="urn:microsoft.com/office/officeart/2005/8/layout/chevron2"/>
    <dgm:cxn modelId="{7C42758D-7938-4E68-A1DE-4051CE3C4864}" srcId="{776C26CA-27BC-423F-99F5-87337315BA54}" destId="{3E84E7BE-A40D-4D9F-8BDF-E7897B20EED8}" srcOrd="0" destOrd="0" parTransId="{4D30DC6C-768B-43F9-B411-41C66FB6794B}" sibTransId="{A1E99CA3-B2B0-4DD8-BCE0-7E5F4BAB9435}"/>
    <dgm:cxn modelId="{23BD2B5F-6526-40A7-900D-F208D152F558}" type="presOf" srcId="{58BFE261-9C07-4E74-A8F4-19B239C81E1F}" destId="{87438EF7-6627-4DAA-B5C6-246DB1C357EA}"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 modelId="{220D3966-5810-44CE-9044-186FEAC6C41B}" type="presParOf" srcId="{BD8FFAB4-2FB4-4DA4-B460-B8399B457839}" destId="{D7D97453-FBEF-48E7-B321-B23DF59B68D7}" srcOrd="1" destOrd="0" presId="urn:microsoft.com/office/officeart/2005/8/layout/chevron2"/>
    <dgm:cxn modelId="{38081C36-DFAA-4DDE-BB23-CA7F9522F1BC}" type="presParOf" srcId="{BD8FFAB4-2FB4-4DA4-B460-B8399B457839}" destId="{840B030B-5BC2-4B5D-93F0-8DEEEA231DE1}" srcOrd="2" destOrd="0" presId="urn:microsoft.com/office/officeart/2005/8/layout/chevron2"/>
    <dgm:cxn modelId="{9A84A05A-66D3-4534-91A8-EC8B5B54B752}" type="presParOf" srcId="{840B030B-5BC2-4B5D-93F0-8DEEEA231DE1}" destId="{CB354932-661D-420D-99A8-E795EEA43CBC}" srcOrd="0" destOrd="0" presId="urn:microsoft.com/office/officeart/2005/8/layout/chevron2"/>
    <dgm:cxn modelId="{150E5C52-449C-424E-8253-BF269B88937A}" type="presParOf" srcId="{840B030B-5BC2-4B5D-93F0-8DEEEA231DE1}" destId="{F5701236-4ECB-4526-96BA-51D7404553A0}" srcOrd="1" destOrd="0" presId="urn:microsoft.com/office/officeart/2005/8/layout/chevron2"/>
    <dgm:cxn modelId="{A6209497-6EE8-44BF-A944-031D645582FB}" type="presParOf" srcId="{BD8FFAB4-2FB4-4DA4-B460-B8399B457839}" destId="{756FA33E-29F3-4595-93CC-D851B98C1188}" srcOrd="3" destOrd="0" presId="urn:microsoft.com/office/officeart/2005/8/layout/chevron2"/>
    <dgm:cxn modelId="{30CB0C18-C152-4A43-AEA6-48886080B786}" type="presParOf" srcId="{BD8FFAB4-2FB4-4DA4-B460-B8399B457839}" destId="{4E378E75-7DBB-40A7-B9CB-EF0347EF04EB}" srcOrd="4" destOrd="0" presId="urn:microsoft.com/office/officeart/2005/8/layout/chevron2"/>
    <dgm:cxn modelId="{6870A445-9087-4E0B-916F-11E9B63A2178}" type="presParOf" srcId="{4E378E75-7DBB-40A7-B9CB-EF0347EF04EB}" destId="{87438EF7-6627-4DAA-B5C6-246DB1C357EA}" srcOrd="0" destOrd="0" presId="urn:microsoft.com/office/officeart/2005/8/layout/chevron2"/>
    <dgm:cxn modelId="{0A5EA4F1-963E-4992-ABB5-B2A50CAE663B}" type="presParOf" srcId="{4E378E75-7DBB-40A7-B9CB-EF0347EF04EB}" destId="{08261806-E102-4211-B803-C449657D7ED7}" srcOrd="1" destOrd="0" presId="urn:microsoft.com/office/officeart/2005/8/layout/chevron2"/>
    <dgm:cxn modelId="{3E46133B-8984-48BB-AA02-8321FFD71A79}" type="presParOf" srcId="{BD8FFAB4-2FB4-4DA4-B460-B8399B457839}" destId="{F7A4FF23-B646-4215-B2DD-4C6847C4D3F8}" srcOrd="5" destOrd="0" presId="urn:microsoft.com/office/officeart/2005/8/layout/chevron2"/>
    <dgm:cxn modelId="{00AFD482-FB53-4A4B-8D9E-70FF28FADFA5}" type="presParOf" srcId="{BD8FFAB4-2FB4-4DA4-B460-B8399B457839}" destId="{24654C5E-3A3F-41FD-BECA-6B1791F0586E}" srcOrd="6" destOrd="0" presId="urn:microsoft.com/office/officeart/2005/8/layout/chevron2"/>
    <dgm:cxn modelId="{67C41D7D-CDC3-4592-BF4D-59C035975F6E}" type="presParOf" srcId="{24654C5E-3A3F-41FD-BECA-6B1791F0586E}" destId="{22FEBEBC-8890-4A4C-98FF-6906E9577657}" srcOrd="0" destOrd="0" presId="urn:microsoft.com/office/officeart/2005/8/layout/chevron2"/>
    <dgm:cxn modelId="{F3891CE2-9866-4D48-B882-119ADFF7FF35}" type="presParOf" srcId="{24654C5E-3A3F-41FD-BECA-6B1791F0586E}" destId="{D80C3999-5CDC-4736-8AAD-98BE3E35FF0D}" srcOrd="1" destOrd="0" presId="urn:microsoft.com/office/officeart/2005/8/layout/chevron2"/>
    <dgm:cxn modelId="{A7AAB19F-1B74-4A6C-92F2-0F39B2A30167}" type="presParOf" srcId="{BD8FFAB4-2FB4-4DA4-B460-B8399B457839}" destId="{87CE55F2-6970-47B3-9E72-F681A21B8E2C}" srcOrd="7" destOrd="0" presId="urn:microsoft.com/office/officeart/2005/8/layout/chevron2"/>
    <dgm:cxn modelId="{2D8EC8FD-6422-4DC1-BE05-83E29F1040DD}" type="presParOf" srcId="{BD8FFAB4-2FB4-4DA4-B460-B8399B457839}" destId="{C9210F97-9C9C-4A42-9BA4-7EBBEC0CD3F3}" srcOrd="8" destOrd="0" presId="urn:microsoft.com/office/officeart/2005/8/layout/chevron2"/>
    <dgm:cxn modelId="{4094CA98-1981-49A9-9C05-38302A114467}" type="presParOf" srcId="{C9210F97-9C9C-4A42-9BA4-7EBBEC0CD3F3}" destId="{74079A1C-B9B1-4F36-A2CD-FEF88432EB2D}" srcOrd="0" destOrd="0" presId="urn:microsoft.com/office/officeart/2005/8/layout/chevron2"/>
    <dgm:cxn modelId="{C681D618-EB20-49CA-89BF-E879FEFC1615}" type="presParOf" srcId="{C9210F97-9C9C-4A42-9BA4-7EBBEC0CD3F3}" destId="{90E695A3-552B-4FAC-B47B-499CC9242C5F}" srcOrd="1" destOrd="0" presId="urn:microsoft.com/office/officeart/2005/8/layout/chevron2"/>
    <dgm:cxn modelId="{37B693E8-7F2F-427A-AABE-3138F6E596BE}" type="presParOf" srcId="{BD8FFAB4-2FB4-4DA4-B460-B8399B457839}" destId="{A7DC7EE4-46CA-4EE9-B372-2BB1260FEED9}" srcOrd="9" destOrd="0" presId="urn:microsoft.com/office/officeart/2005/8/layout/chevron2"/>
    <dgm:cxn modelId="{D9FBCDB5-E575-417C-AF33-3972ECAB8284}" type="presParOf" srcId="{BD8FFAB4-2FB4-4DA4-B460-B8399B457839}" destId="{55205962-E5B9-4613-89BC-DA6427125C11}" srcOrd="10" destOrd="0" presId="urn:microsoft.com/office/officeart/2005/8/layout/chevron2"/>
    <dgm:cxn modelId="{218CB1ED-6B7B-456D-B738-895D806F8162}" type="presParOf" srcId="{55205962-E5B9-4613-89BC-DA6427125C11}" destId="{FE5CE2C2-F40E-4126-A82E-8B5E1E71709E}" srcOrd="0" destOrd="0" presId="urn:microsoft.com/office/officeart/2005/8/layout/chevron2"/>
    <dgm:cxn modelId="{2656690A-5AF9-4FE9-8813-9B6D5B420B70}" type="presParOf" srcId="{55205962-E5B9-4613-89BC-DA6427125C11}" destId="{1358120D-A725-4B9D-87D2-7AFAA0B14888}"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5_1" csCatId="accent5" phldr="1"/>
      <dgm:spPr/>
      <dgm:t>
        <a:bodyPr/>
        <a:lstStyle/>
        <a:p>
          <a:endParaRPr lang="es-ES"/>
        </a:p>
      </dgm:t>
    </dgm:pt>
    <dgm:pt modelId="{776C26CA-27BC-423F-99F5-87337315BA54}">
      <dgm:prSet phldrT="[Texto]"/>
      <dgm:spPr/>
      <dgm:t>
        <a:bodyPr/>
        <a:lstStyle/>
        <a:p>
          <a:r>
            <a:rPr lang="es-ES" b="1">
              <a:latin typeface="Arial Narrow" panose="020B0606020202030204" pitchFamily="34" charset="0"/>
            </a:rPr>
            <a:t> </a:t>
          </a:r>
        </a:p>
      </dgm:t>
      <dgm:extLst>
        <a:ext uri="{E40237B7-FDA0-4F09-8148-C483321AD2D9}">
          <dgm14:cNvPr xmlns:dgm14="http://schemas.microsoft.com/office/drawing/2010/diagram" id="0" name="">
            <a:hlinkClick xmlns:r="http://schemas.openxmlformats.org/officeDocument/2006/relationships" r:id="rId1"/>
          </dgm14:cNvPr>
        </a:ext>
      </dgm:extLst>
    </dgm:pt>
    <dgm:pt modelId="{0F468CA5-A9AC-4B20-98AC-ABD01D9A4636}" type="sibTrans" cxnId="{6A05CDA3-7D4D-48EC-B7DB-EE036AF06568}">
      <dgm:prSet/>
      <dgm:spPr/>
      <dgm:t>
        <a:bodyPr/>
        <a:lstStyle/>
        <a:p>
          <a:endParaRPr lang="es-ES">
            <a:latin typeface="Arial Narrow" panose="020B0606020202030204" pitchFamily="34" charset="0"/>
          </a:endParaRPr>
        </a:p>
      </dgm:t>
    </dgm:pt>
    <dgm:pt modelId="{5CAB484E-21FC-4E3B-824C-9F209F693A83}" type="parTrans" cxnId="{6A05CDA3-7D4D-48EC-B7DB-EE036AF06568}">
      <dgm:prSet/>
      <dgm:spPr/>
      <dgm:t>
        <a:bodyPr/>
        <a:lstStyle/>
        <a:p>
          <a:endParaRPr lang="es-ES">
            <a:latin typeface="Arial Narrow" panose="020B0606020202030204" pitchFamily="34" charset="0"/>
          </a:endParaRPr>
        </a:p>
      </dgm:t>
    </dgm:pt>
    <dgm:pt modelId="{3FE2767D-572C-4B74-BDEF-B3E3B6AE989C}">
      <dgm:prSet phldrT="[Texto]" custT="1"/>
      <dgm:spPr/>
      <dgm:t>
        <a:bodyPr/>
        <a:lstStyle/>
        <a:p>
          <a:r>
            <a:rPr lang="es-ES" sz="1900" b="0" u="sng">
              <a:latin typeface="Arial Narrow" panose="020B0606020202030204" pitchFamily="34" charset="0"/>
            </a:rPr>
            <a:t>Ir a las conclusiones y recomendaciones</a:t>
          </a:r>
        </a:p>
      </dgm:t>
      <dgm:extLst>
        <a:ext uri="{E40237B7-FDA0-4F09-8148-C483321AD2D9}">
          <dgm14:cNvPr xmlns:dgm14="http://schemas.microsoft.com/office/drawing/2010/diagram" id="0" name="">
            <a:hlinkClick xmlns:r="http://schemas.openxmlformats.org/officeDocument/2006/relationships" r:id="rId1"/>
          </dgm14:cNvPr>
        </a:ext>
      </dgm:extLst>
    </dgm:pt>
    <dgm:pt modelId="{003A0842-0744-4D4B-89D9-429082555E43}" type="parTrans" cxnId="{E159F006-C068-46DB-A582-5CB927420C90}">
      <dgm:prSet/>
      <dgm:spPr/>
      <dgm:t>
        <a:bodyPr/>
        <a:lstStyle/>
        <a:p>
          <a:endParaRPr lang="es-ES"/>
        </a:p>
      </dgm:t>
    </dgm:pt>
    <dgm:pt modelId="{92489D81-FE6E-4C86-957D-4A113F54C369}" type="sibTrans" cxnId="{E159F006-C068-46DB-A582-5CB927420C90}">
      <dgm:prSet/>
      <dgm:spPr/>
      <dgm:t>
        <a:bodyPr/>
        <a:lstStyle/>
        <a:p>
          <a:endParaRPr lang="es-ES"/>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1">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1">
        <dgm:presLayoutVars>
          <dgm:bulletEnabled val="1"/>
        </dgm:presLayoutVars>
      </dgm:prSet>
      <dgm:spPr/>
      <dgm:t>
        <a:bodyPr/>
        <a:lstStyle/>
        <a:p>
          <a:endParaRPr lang="es-ES"/>
        </a:p>
      </dgm:t>
    </dgm:pt>
  </dgm:ptLst>
  <dgm:cxnLst>
    <dgm:cxn modelId="{6A05CDA3-7D4D-48EC-B7DB-EE036AF06568}" srcId="{77FEBB93-E5D8-45DE-A7A8-482DB54B1CDE}" destId="{776C26CA-27BC-423F-99F5-87337315BA54}" srcOrd="0" destOrd="0" parTransId="{5CAB484E-21FC-4E3B-824C-9F209F693A83}" sibTransId="{0F468CA5-A9AC-4B20-98AC-ABD01D9A4636}"/>
    <dgm:cxn modelId="{7D7B3D28-18B8-4E5E-A745-64DFB4CC0053}" type="presOf" srcId="{3FE2767D-572C-4B74-BDEF-B3E3B6AE989C}" destId="{555E38F7-B704-4ADD-8DEB-28AA5E1991F7}" srcOrd="0" destOrd="0" presId="urn:microsoft.com/office/officeart/2005/8/layout/chevron2"/>
    <dgm:cxn modelId="{E159F006-C068-46DB-A582-5CB927420C90}" srcId="{776C26CA-27BC-423F-99F5-87337315BA54}" destId="{3FE2767D-572C-4B74-BDEF-B3E3B6AE989C}" srcOrd="0" destOrd="0" parTransId="{003A0842-0744-4D4B-89D9-429082555E43}" sibTransId="{92489D81-FE6E-4C86-957D-4A113F54C369}"/>
    <dgm:cxn modelId="{CDC166EE-7FCD-4A72-9F37-4275EA4EE468}" type="presOf" srcId="{776C26CA-27BC-423F-99F5-87337315BA54}" destId="{A80544F5-6F1A-4409-8E11-642347CA24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Lst>
  <dgm:bg/>
  <dgm:whole/>
  <dgm:extLst>
    <a:ext uri="http://schemas.microsoft.com/office/drawing/2008/diagram">
      <dsp:dataModelExt xmlns:dsp="http://schemas.microsoft.com/office/drawing/2008/diagram" relId="rId11"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36901" y="13930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5">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1</a:t>
          </a:r>
        </a:p>
      </dsp:txBody>
      <dsp:txXfrm rot="-5400000">
        <a:off x="2" y="321838"/>
        <a:ext cx="638875" cy="273804"/>
      </dsp:txXfrm>
    </dsp:sp>
    <dsp:sp modelId="{555E38F7-B704-4ADD-8DEB-28AA5E1991F7}">
      <dsp:nvSpPr>
        <dsp:cNvPr id="0" name=""/>
        <dsp:cNvSpPr/>
      </dsp:nvSpPr>
      <dsp:spPr>
        <a:xfrm rot="5400000">
          <a:off x="2561230" y="-1919954"/>
          <a:ext cx="593241" cy="4437951"/>
        </a:xfrm>
        <a:prstGeom prst="round2SameRect">
          <a:avLst/>
        </a:prstGeom>
        <a:solidFill>
          <a:schemeClr val="accent5">
            <a:alpha val="90000"/>
            <a:tint val="40000"/>
            <a:hueOff val="0"/>
            <a:satOff val="0"/>
            <a:lumOff val="0"/>
            <a:alphaOff val="0"/>
          </a:schemeClr>
        </a:solidFill>
        <a:ln w="6350" cap="flat" cmpd="sng" algn="ctr">
          <a:solidFill>
            <a:schemeClr val="accent5">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kern="1200">
              <a:latin typeface="Arial Narrow" panose="020B0606020202030204" pitchFamily="34" charset="0"/>
            </a:rPr>
            <a:t>Gestión del Riesgo de Corrupción - Mapa de Riesgos de Corrupción</a:t>
          </a:r>
        </a:p>
      </dsp:txBody>
      <dsp:txXfrm rot="-5400000">
        <a:off x="638875" y="31361"/>
        <a:ext cx="4408991" cy="535321"/>
      </dsp:txXfrm>
    </dsp:sp>
    <dsp:sp modelId="{CB354932-661D-420D-99A8-E795EEA43CBC}">
      <dsp:nvSpPr>
        <dsp:cNvPr id="0" name=""/>
        <dsp:cNvSpPr/>
      </dsp:nvSpPr>
      <dsp:spPr>
        <a:xfrm rot="5400000">
          <a:off x="-136901" y="954026"/>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5">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2</a:t>
          </a:r>
        </a:p>
      </dsp:txBody>
      <dsp:txXfrm rot="-5400000">
        <a:off x="2" y="1136562"/>
        <a:ext cx="638875" cy="273804"/>
      </dsp:txXfrm>
    </dsp:sp>
    <dsp:sp modelId="{F5701236-4ECB-4526-96BA-51D7404553A0}">
      <dsp:nvSpPr>
        <dsp:cNvPr id="0" name=""/>
        <dsp:cNvSpPr/>
      </dsp:nvSpPr>
      <dsp:spPr>
        <a:xfrm rot="5400000">
          <a:off x="2561230" y="-1105230"/>
          <a:ext cx="593241" cy="4437951"/>
        </a:xfrm>
        <a:prstGeom prst="round2SameRect">
          <a:avLst/>
        </a:prstGeom>
        <a:solidFill>
          <a:schemeClr val="accent5">
            <a:alpha val="90000"/>
            <a:tint val="40000"/>
            <a:hueOff val="0"/>
            <a:satOff val="0"/>
            <a:lumOff val="0"/>
            <a:alphaOff val="0"/>
          </a:schemeClr>
        </a:solidFill>
        <a:ln w="6350" cap="flat" cmpd="sng" algn="ctr">
          <a:solidFill>
            <a:schemeClr val="accent5">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kern="1200">
              <a:latin typeface="Arial Narrow" panose="020B0606020202030204" pitchFamily="34" charset="0"/>
            </a:rPr>
            <a:t>Racionalización de Trámites</a:t>
          </a:r>
        </a:p>
      </dsp:txBody>
      <dsp:txXfrm rot="-5400000">
        <a:off x="638875" y="846085"/>
        <a:ext cx="4408991" cy="535321"/>
      </dsp:txXfrm>
    </dsp:sp>
    <dsp:sp modelId="{87438EF7-6627-4DAA-B5C6-246DB1C357EA}">
      <dsp:nvSpPr>
        <dsp:cNvPr id="0" name=""/>
        <dsp:cNvSpPr/>
      </dsp:nvSpPr>
      <dsp:spPr>
        <a:xfrm rot="5400000">
          <a:off x="-136901" y="1768750"/>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5">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3</a:t>
          </a:r>
        </a:p>
      </dsp:txBody>
      <dsp:txXfrm rot="-5400000">
        <a:off x="2" y="1951286"/>
        <a:ext cx="638875" cy="273804"/>
      </dsp:txXfrm>
    </dsp:sp>
    <dsp:sp modelId="{08261806-E102-4211-B803-C449657D7ED7}">
      <dsp:nvSpPr>
        <dsp:cNvPr id="0" name=""/>
        <dsp:cNvSpPr/>
      </dsp:nvSpPr>
      <dsp:spPr>
        <a:xfrm rot="5400000">
          <a:off x="2561230" y="-290506"/>
          <a:ext cx="593241" cy="4437951"/>
        </a:xfrm>
        <a:prstGeom prst="round2SameRect">
          <a:avLst/>
        </a:prstGeom>
        <a:solidFill>
          <a:schemeClr val="accent5">
            <a:alpha val="90000"/>
            <a:tint val="40000"/>
            <a:hueOff val="0"/>
            <a:satOff val="0"/>
            <a:lumOff val="0"/>
            <a:alphaOff val="0"/>
          </a:schemeClr>
        </a:solidFill>
        <a:ln w="6350" cap="flat" cmpd="sng" algn="ctr">
          <a:solidFill>
            <a:schemeClr val="accent5">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kern="1200">
              <a:latin typeface="Arial Narrow" panose="020B0606020202030204" pitchFamily="34" charset="0"/>
            </a:rPr>
            <a:t>Rendición de Cuentas</a:t>
          </a:r>
        </a:p>
      </dsp:txBody>
      <dsp:txXfrm rot="-5400000">
        <a:off x="638875" y="1660809"/>
        <a:ext cx="4408991" cy="535321"/>
      </dsp:txXfrm>
    </dsp:sp>
    <dsp:sp modelId="{22FEBEBC-8890-4A4C-98FF-6906E9577657}">
      <dsp:nvSpPr>
        <dsp:cNvPr id="0" name=""/>
        <dsp:cNvSpPr/>
      </dsp:nvSpPr>
      <dsp:spPr>
        <a:xfrm rot="5400000">
          <a:off x="-136901" y="2583474"/>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5">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4</a:t>
          </a:r>
        </a:p>
      </dsp:txBody>
      <dsp:txXfrm rot="-5400000">
        <a:off x="2" y="2766010"/>
        <a:ext cx="638875" cy="273804"/>
      </dsp:txXfrm>
    </dsp:sp>
    <dsp:sp modelId="{D80C3999-5CDC-4736-8AAD-98BE3E35FF0D}">
      <dsp:nvSpPr>
        <dsp:cNvPr id="0" name=""/>
        <dsp:cNvSpPr/>
      </dsp:nvSpPr>
      <dsp:spPr>
        <a:xfrm rot="5400000">
          <a:off x="2561230" y="524217"/>
          <a:ext cx="593241" cy="4437951"/>
        </a:xfrm>
        <a:prstGeom prst="round2SameRect">
          <a:avLst/>
        </a:prstGeom>
        <a:solidFill>
          <a:schemeClr val="accent5">
            <a:alpha val="90000"/>
            <a:tint val="40000"/>
            <a:hueOff val="0"/>
            <a:satOff val="0"/>
            <a:lumOff val="0"/>
            <a:alphaOff val="0"/>
          </a:schemeClr>
        </a:solidFill>
        <a:ln w="6350" cap="flat" cmpd="sng" algn="ctr">
          <a:solidFill>
            <a:schemeClr val="accent5">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kern="1200">
              <a:latin typeface="Arial Narrow" panose="020B0606020202030204" pitchFamily="34" charset="0"/>
            </a:rPr>
            <a:t>Mecanismos para mejorar la Atención al Ciudadano</a:t>
          </a:r>
        </a:p>
      </dsp:txBody>
      <dsp:txXfrm rot="-5400000">
        <a:off x="638875" y="2475532"/>
        <a:ext cx="4408991" cy="535321"/>
      </dsp:txXfrm>
    </dsp:sp>
    <dsp:sp modelId="{74079A1C-B9B1-4F36-A2CD-FEF88432EB2D}">
      <dsp:nvSpPr>
        <dsp:cNvPr id="0" name=""/>
        <dsp:cNvSpPr/>
      </dsp:nvSpPr>
      <dsp:spPr>
        <a:xfrm rot="5400000">
          <a:off x="-136901" y="3398198"/>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5">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5</a:t>
          </a:r>
        </a:p>
      </dsp:txBody>
      <dsp:txXfrm rot="-5400000">
        <a:off x="2" y="3580734"/>
        <a:ext cx="638875" cy="273804"/>
      </dsp:txXfrm>
    </dsp:sp>
    <dsp:sp modelId="{90E695A3-552B-4FAC-B47B-499CC9242C5F}">
      <dsp:nvSpPr>
        <dsp:cNvPr id="0" name=""/>
        <dsp:cNvSpPr/>
      </dsp:nvSpPr>
      <dsp:spPr>
        <a:xfrm rot="5400000">
          <a:off x="2561230" y="1338941"/>
          <a:ext cx="593241" cy="4437951"/>
        </a:xfrm>
        <a:prstGeom prst="round2SameRect">
          <a:avLst/>
        </a:prstGeom>
        <a:solidFill>
          <a:schemeClr val="accent5">
            <a:alpha val="90000"/>
            <a:tint val="40000"/>
            <a:hueOff val="0"/>
            <a:satOff val="0"/>
            <a:lumOff val="0"/>
            <a:alphaOff val="0"/>
          </a:schemeClr>
        </a:solidFill>
        <a:ln w="6350" cap="flat" cmpd="sng" algn="ctr">
          <a:solidFill>
            <a:schemeClr val="accent5">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kern="1200">
              <a:latin typeface="Arial Narrow" panose="020B0606020202030204" pitchFamily="34" charset="0"/>
            </a:rPr>
            <a:t>Mecanismos para la Transparencia y Acceso a la Información</a:t>
          </a:r>
        </a:p>
      </dsp:txBody>
      <dsp:txXfrm rot="-5400000">
        <a:off x="638875" y="3290256"/>
        <a:ext cx="4408991" cy="535321"/>
      </dsp:txXfrm>
    </dsp:sp>
    <dsp:sp modelId="{FE5CE2C2-F40E-4126-A82E-8B5E1E71709E}">
      <dsp:nvSpPr>
        <dsp:cNvPr id="0" name=""/>
        <dsp:cNvSpPr/>
      </dsp:nvSpPr>
      <dsp:spPr>
        <a:xfrm rot="5400000">
          <a:off x="-136901" y="421292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5">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6</a:t>
          </a:r>
        </a:p>
      </dsp:txBody>
      <dsp:txXfrm rot="-5400000">
        <a:off x="2" y="4395458"/>
        <a:ext cx="638875" cy="273804"/>
      </dsp:txXfrm>
    </dsp:sp>
    <dsp:sp modelId="{1358120D-A725-4B9D-87D2-7AFAA0B14888}">
      <dsp:nvSpPr>
        <dsp:cNvPr id="0" name=""/>
        <dsp:cNvSpPr/>
      </dsp:nvSpPr>
      <dsp:spPr>
        <a:xfrm rot="5400000">
          <a:off x="2561230" y="2153665"/>
          <a:ext cx="593241" cy="4437951"/>
        </a:xfrm>
        <a:prstGeom prst="round2SameRect">
          <a:avLst/>
        </a:prstGeom>
        <a:solidFill>
          <a:schemeClr val="accent5">
            <a:alpha val="90000"/>
            <a:tint val="40000"/>
            <a:hueOff val="0"/>
            <a:satOff val="0"/>
            <a:lumOff val="0"/>
            <a:alphaOff val="0"/>
          </a:schemeClr>
        </a:solidFill>
        <a:ln w="6350" cap="flat" cmpd="sng" algn="ctr">
          <a:solidFill>
            <a:schemeClr val="accent5">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kern="1200">
              <a:latin typeface="Arial Narrow" panose="020B0606020202030204" pitchFamily="34" charset="0"/>
            </a:rPr>
            <a:t>Iniciativas adicionales de la entidad</a:t>
          </a:r>
        </a:p>
      </dsp:txBody>
      <dsp:txXfrm rot="-5400000">
        <a:off x="638875" y="4104980"/>
        <a:ext cx="4408991" cy="5353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12871" y="112871"/>
          <a:ext cx="752474" cy="526731"/>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5">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9525" tIns="9525" rIns="9525" bIns="9525" numCol="1" spcCol="1270" anchor="ctr" anchorCtr="0">
          <a:noAutofit/>
        </a:bodyPr>
        <a:lstStyle/>
        <a:p>
          <a:pPr lvl="0" algn="ctr" defTabSz="666750">
            <a:lnSpc>
              <a:spcPct val="90000"/>
            </a:lnSpc>
            <a:spcBef>
              <a:spcPct val="0"/>
            </a:spcBef>
            <a:spcAft>
              <a:spcPct val="35000"/>
            </a:spcAft>
          </a:pPr>
          <a:r>
            <a:rPr lang="es-ES" sz="1500" b="1" kern="1200">
              <a:latin typeface="Arial Narrow" panose="020B0606020202030204" pitchFamily="34" charset="0"/>
            </a:rPr>
            <a:t> </a:t>
          </a:r>
        </a:p>
      </dsp:txBody>
      <dsp:txXfrm rot="-5400000">
        <a:off x="1" y="263366"/>
        <a:ext cx="526731" cy="225743"/>
      </dsp:txXfrm>
    </dsp:sp>
    <dsp:sp modelId="{555E38F7-B704-4ADD-8DEB-28AA5E1991F7}">
      <dsp:nvSpPr>
        <dsp:cNvPr id="0" name=""/>
        <dsp:cNvSpPr/>
      </dsp:nvSpPr>
      <dsp:spPr>
        <a:xfrm rot="5400000">
          <a:off x="2557225" y="-2030493"/>
          <a:ext cx="489108" cy="4550095"/>
        </a:xfrm>
        <a:prstGeom prst="round2SameRect">
          <a:avLst/>
        </a:prstGeom>
        <a:solidFill>
          <a:schemeClr val="accent5">
            <a:alpha val="90000"/>
            <a:tint val="40000"/>
            <a:hueOff val="0"/>
            <a:satOff val="0"/>
            <a:lumOff val="0"/>
            <a:alphaOff val="0"/>
          </a:schemeClr>
        </a:solidFill>
        <a:ln w="6350" cap="flat" cmpd="sng" algn="ctr">
          <a:solidFill>
            <a:schemeClr val="accent5">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u="sng" kern="1200">
              <a:latin typeface="Arial Narrow" panose="020B0606020202030204" pitchFamily="34" charset="0"/>
            </a:rPr>
            <a:t>Ir a las conclusiones y recomendaciones</a:t>
          </a:r>
        </a:p>
      </dsp:txBody>
      <dsp:txXfrm rot="-5400000">
        <a:off x="526732" y="23876"/>
        <a:ext cx="4526219" cy="441356"/>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QuickStyle" Target="../diagrams/quickStyle1.xml"/><Relationship Id="rId7" Type="http://schemas.openxmlformats.org/officeDocument/2006/relationships/diagramData" Target="../diagrams/data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11" Type="http://schemas.microsoft.com/office/2007/relationships/diagramDrawing" Target="../diagrams/drawing2.xml"/><Relationship Id="rId5" Type="http://schemas.microsoft.com/office/2007/relationships/diagramDrawing" Target="../diagrams/drawing1.xml"/><Relationship Id="rId10" Type="http://schemas.openxmlformats.org/officeDocument/2006/relationships/diagramColors" Target="../diagrams/colors2.xml"/><Relationship Id="rId4" Type="http://schemas.openxmlformats.org/officeDocument/2006/relationships/diagramColors" Target="../diagrams/colors1.xml"/><Relationship Id="rId9" Type="http://schemas.openxmlformats.org/officeDocument/2006/relationships/diagramQuickStyle" Target="../diagrams/quickStyle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hyperlink" Target="#'COMPONENTE 2'!A1"/><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1'!A1"/><Relationship Id="rId5" Type="http://schemas.openxmlformats.org/officeDocument/2006/relationships/image" Target="../media/image4.png"/><Relationship Id="rId4" Type="http://schemas.openxmlformats.org/officeDocument/2006/relationships/hyperlink" Target="#'COMPONENTE 3'!A1"/></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2'!A1"/><Relationship Id="rId5" Type="http://schemas.openxmlformats.org/officeDocument/2006/relationships/image" Target="../media/image4.png"/><Relationship Id="rId4" Type="http://schemas.openxmlformats.org/officeDocument/2006/relationships/hyperlink" Target="#'COMPONENTE 4'!A1"/></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3'!A1"/><Relationship Id="rId5" Type="http://schemas.openxmlformats.org/officeDocument/2006/relationships/image" Target="../media/image4.png"/><Relationship Id="rId4" Type="http://schemas.openxmlformats.org/officeDocument/2006/relationships/hyperlink" Target="#'COMPONENTE 5'!A1"/></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4'!A1"/><Relationship Id="rId5" Type="http://schemas.openxmlformats.org/officeDocument/2006/relationships/image" Target="../media/image4.png"/><Relationship Id="rId4" Type="http://schemas.openxmlformats.org/officeDocument/2006/relationships/hyperlink" Target="#'COMPONENTE 6'!A1"/></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5'!A1"/><Relationship Id="rId5" Type="http://schemas.openxmlformats.org/officeDocument/2006/relationships/image" Target="../media/image4.png"/><Relationship Id="rId4" Type="http://schemas.openxmlformats.org/officeDocument/2006/relationships/hyperlink" Target="#'CONCLUSIONES - RECOMENDACIONES'!A1"/></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hyperlink" Target="#'COMPONENTE 6'!A1"/></Relationships>
</file>

<file path=xl/drawings/drawing1.xml><?xml version="1.0" encoding="utf-8"?>
<xdr:wsDr xmlns:xdr="http://schemas.openxmlformats.org/drawingml/2006/spreadsheetDrawing" xmlns:a="http://schemas.openxmlformats.org/drawingml/2006/main">
  <xdr:twoCellAnchor>
    <xdr:from>
      <xdr:col>9</xdr:col>
      <xdr:colOff>419098</xdr:colOff>
      <xdr:row>7</xdr:row>
      <xdr:rowOff>1</xdr:rowOff>
    </xdr:from>
    <xdr:to>
      <xdr:col>16</xdr:col>
      <xdr:colOff>161925</xdr:colOff>
      <xdr:row>33</xdr:row>
      <xdr:rowOff>38101</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13</xdr:col>
      <xdr:colOff>167640</xdr:colOff>
      <xdr:row>30</xdr:row>
      <xdr:rowOff>100109</xdr:rowOff>
    </xdr:from>
    <xdr:to>
      <xdr:col>16</xdr:col>
      <xdr:colOff>518584</xdr:colOff>
      <xdr:row>36</xdr:row>
      <xdr:rowOff>139285</xdr:rowOff>
    </xdr:to>
    <xdr:pic>
      <xdr:nvPicPr>
        <xdr:cNvPr id="18" name="Imagen 17"/>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9512723" y="5825692"/>
          <a:ext cx="2636944" cy="1192760"/>
        </a:xfrm>
        <a:prstGeom prst="rect">
          <a:avLst/>
        </a:prstGeom>
        <a:noFill/>
        <a:ln>
          <a:noFill/>
        </a:ln>
        <a:effectLst>
          <a:outerShdw dist="35921" dir="2700000" algn="ctr" rotWithShape="0">
            <a:srgbClr val="FFFFFF"/>
          </a:outerShdw>
        </a:effectLst>
      </xdr:spPr>
    </xdr:pic>
    <xdr:clientData/>
  </xdr:twoCellAnchor>
  <xdr:oneCellAnchor>
    <xdr:from>
      <xdr:col>3</xdr:col>
      <xdr:colOff>114300</xdr:colOff>
      <xdr:row>1</xdr:row>
      <xdr:rowOff>169359</xdr:rowOff>
    </xdr:from>
    <xdr:ext cx="9058275" cy="1145091"/>
    <xdr:sp macro="" textlink="">
      <xdr:nvSpPr>
        <xdr:cNvPr id="20" name="Rectángulo 19"/>
        <xdr:cNvSpPr/>
      </xdr:nvSpPr>
      <xdr:spPr>
        <a:xfrm>
          <a:off x="1838325" y="369384"/>
          <a:ext cx="9058275" cy="1145091"/>
        </a:xfrm>
        <a:prstGeom prst="rect">
          <a:avLst/>
        </a:prstGeom>
        <a:noFill/>
      </xdr:spPr>
      <xdr:txBody>
        <a:bodyPr wrap="none" lIns="91440" tIns="45720" rIns="91440" bIns="45720">
          <a:noAutofit/>
        </a:bodyPr>
        <a:lstStyle/>
        <a:p>
          <a:pPr algn="ctr"/>
          <a:r>
            <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rPr>
            <a:t>SEGUIMIENTO PLAN ANTICORRUPCIÓN</a:t>
          </a:r>
          <a: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t> Y</a:t>
          </a:r>
          <a:r>
            <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rPr>
            <a:t> DE ATENCIÓN AL CIUDADANO</a:t>
          </a:r>
          <a: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t/>
          </a:r>
          <a:b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br>
          <a:r>
            <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rPr>
            <a:t> II</a:t>
          </a:r>
          <a: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t> CUATRIMESTRE 2022</a:t>
          </a:r>
          <a:endPar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endParaRPr>
        </a:p>
      </xdr:txBody>
    </xdr:sp>
    <xdr:clientData/>
  </xdr:oneCellAnchor>
  <xdr:twoCellAnchor>
    <xdr:from>
      <xdr:col>2</xdr:col>
      <xdr:colOff>9523</xdr:colOff>
      <xdr:row>29</xdr:row>
      <xdr:rowOff>76202</xdr:rowOff>
    </xdr:from>
    <xdr:to>
      <xdr:col>8</xdr:col>
      <xdr:colOff>514350</xdr:colOff>
      <xdr:row>33</xdr:row>
      <xdr:rowOff>66676</xdr:rowOff>
    </xdr:to>
    <xdr:graphicFrame macro="">
      <xdr:nvGraphicFramePr>
        <xdr:cNvPr id="7" name="Diagrama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1</xdr:col>
      <xdr:colOff>730251</xdr:colOff>
      <xdr:row>8</xdr:row>
      <xdr:rowOff>127001</xdr:rowOff>
    </xdr:from>
    <xdr:to>
      <xdr:col>8</xdr:col>
      <xdr:colOff>76201</xdr:colOff>
      <xdr:row>24</xdr:row>
      <xdr:rowOff>142875</xdr:rowOff>
    </xdr:to>
    <xdr:sp macro="" textlink="">
      <xdr:nvSpPr>
        <xdr:cNvPr id="4" name="CuadroTexto 3"/>
        <xdr:cNvSpPr txBox="1"/>
      </xdr:nvSpPr>
      <xdr:spPr>
        <a:xfrm>
          <a:off x="931334" y="1661584"/>
          <a:ext cx="4679950" cy="3063874"/>
        </a:xfrm>
        <a:prstGeom prst="roundRect">
          <a:avLst/>
        </a:prstGeom>
        <a:noFill/>
        <a:ln w="1270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CO" sz="1900" b="0">
              <a:latin typeface="Arial Narrow" panose="020B0606020202030204" pitchFamily="34" charset="0"/>
            </a:rPr>
            <a:t>La</a:t>
          </a:r>
          <a:r>
            <a:rPr lang="es-CO" sz="1900" b="0" baseline="0">
              <a:latin typeface="Arial Narrow" panose="020B0606020202030204" pitchFamily="34" charset="0"/>
            </a:rPr>
            <a:t> Oficina de Control Interno de la Agencia de Educación Postsecundaria de Medellín - Sapiencia, presenta el Seguimiento al Plan Anticorrupción y de Atención al Ciudadano correspondiente al II cuatrimestre del 2022, dando cumplimiento al Plan de Auditorías Internas Vigencia Fiscal 2022.</a:t>
          </a:r>
        </a:p>
        <a:p>
          <a:pPr algn="just"/>
          <a:endParaRPr lang="es-CO" sz="1900" b="0" baseline="0">
            <a:latin typeface="Arial Narrow" panose="020B0606020202030204" pitchFamily="34" charset="0"/>
          </a:endParaRPr>
        </a:p>
        <a:p>
          <a:pPr algn="just"/>
          <a:r>
            <a:rPr lang="es-CO" sz="1900" b="0" baseline="0">
              <a:latin typeface="Arial Narrow" panose="020B0606020202030204" pitchFamily="34" charset="0"/>
            </a:rPr>
            <a:t>Septiembre 2022</a:t>
          </a:r>
          <a:endParaRPr lang="es-CO" sz="1900" b="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306917</xdr:colOff>
      <xdr:row>0</xdr:row>
      <xdr:rowOff>0</xdr:rowOff>
    </xdr:from>
    <xdr:to>
      <xdr:col>0</xdr:col>
      <xdr:colOff>2614084</xdr:colOff>
      <xdr:row>2</xdr:row>
      <xdr:rowOff>338667</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68" t="12069" r="6025" b="16379"/>
        <a:stretch/>
      </xdr:blipFill>
      <xdr:spPr bwMode="auto">
        <a:xfrm>
          <a:off x="306917" y="0"/>
          <a:ext cx="2307167" cy="878417"/>
        </a:xfrm>
        <a:prstGeom prst="rect">
          <a:avLst/>
        </a:prstGeom>
        <a:noFill/>
        <a:ln>
          <a:noFill/>
        </a:ln>
        <a:effectLst>
          <a:outerShdw dist="35921" dir="2700000" algn="ctr" rotWithShape="0">
            <a:srgbClr val="FFFFFF"/>
          </a:outerShdw>
        </a:effectLst>
      </xdr:spPr>
    </xdr:pic>
    <xdr:clientData/>
  </xdr:twoCellAnchor>
  <xdr:twoCellAnchor>
    <xdr:from>
      <xdr:col>13</xdr:col>
      <xdr:colOff>723900</xdr:colOff>
      <xdr:row>0</xdr:row>
      <xdr:rowOff>257175</xdr:rowOff>
    </xdr:from>
    <xdr:to>
      <xdr:col>13</xdr:col>
      <xdr:colOff>2257200</xdr:colOff>
      <xdr:row>2</xdr:row>
      <xdr:rowOff>161700</xdr:rowOff>
    </xdr:to>
    <xdr:grpSp>
      <xdr:nvGrpSpPr>
        <xdr:cNvPr id="5" name="Grupo 4"/>
        <xdr:cNvGrpSpPr/>
      </xdr:nvGrpSpPr>
      <xdr:grpSpPr>
        <a:xfrm>
          <a:off x="15339483" y="257175"/>
          <a:ext cx="1533300" cy="444275"/>
          <a:chOff x="11620500" y="228600"/>
          <a:chExt cx="1533300" cy="437925"/>
        </a:xfrm>
      </xdr:grpSpPr>
      <xdr:pic>
        <xdr:nvPicPr>
          <xdr:cNvPr id="7" name="Imagen 6" descr="https://cdn-icons-png.flaticon.com/512/5097/5097332.png">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172950" y="2286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n 10" descr="https://cdn-icons-png.flaticon.com/512/892/892666.png">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25400" y="2286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2"/>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20500" y="2381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676275</xdr:colOff>
      <xdr:row>0</xdr:row>
      <xdr:rowOff>294217</xdr:rowOff>
    </xdr:from>
    <xdr:to>
      <xdr:col>13</xdr:col>
      <xdr:colOff>2209575</xdr:colOff>
      <xdr:row>2</xdr:row>
      <xdr:rowOff>84442</xdr:rowOff>
    </xdr:to>
    <xdr:grpSp>
      <xdr:nvGrpSpPr>
        <xdr:cNvPr id="5" name="Grupo 4"/>
        <xdr:cNvGrpSpPr/>
      </xdr:nvGrpSpPr>
      <xdr:grpSpPr>
        <a:xfrm>
          <a:off x="18085858" y="294217"/>
          <a:ext cx="1533300" cy="446392"/>
          <a:chOff x="11163300" y="2762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1715750" y="2762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268200" y="2762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163300" y="2857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0</xdr:colOff>
      <xdr:row>0</xdr:row>
      <xdr:rowOff>0</xdr:rowOff>
    </xdr:from>
    <xdr:to>
      <xdr:col>1</xdr:col>
      <xdr:colOff>338667</xdr:colOff>
      <xdr:row>2</xdr:row>
      <xdr:rowOff>222250</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1767417</xdr:colOff>
      <xdr:row>1</xdr:row>
      <xdr:rowOff>67733</xdr:rowOff>
    </xdr:from>
    <xdr:to>
      <xdr:col>13</xdr:col>
      <xdr:colOff>3300717</xdr:colOff>
      <xdr:row>2</xdr:row>
      <xdr:rowOff>277058</xdr:rowOff>
    </xdr:to>
    <xdr:grpSp>
      <xdr:nvGrpSpPr>
        <xdr:cNvPr id="2" name="Grupo 1"/>
        <xdr:cNvGrpSpPr/>
      </xdr:nvGrpSpPr>
      <xdr:grpSpPr>
        <a:xfrm>
          <a:off x="15324667" y="300566"/>
          <a:ext cx="1533300" cy="442159"/>
          <a:chOff x="14839950" y="2000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392400"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594485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8399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0</xdr:colOff>
      <xdr:row>0</xdr:row>
      <xdr:rowOff>0</xdr:rowOff>
    </xdr:from>
    <xdr:to>
      <xdr:col>1</xdr:col>
      <xdr:colOff>899584</xdr:colOff>
      <xdr:row>2</xdr:row>
      <xdr:rowOff>412750</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1248834</xdr:colOff>
      <xdr:row>0</xdr:row>
      <xdr:rowOff>298450</xdr:rowOff>
    </xdr:from>
    <xdr:to>
      <xdr:col>13</xdr:col>
      <xdr:colOff>2810709</xdr:colOff>
      <xdr:row>2</xdr:row>
      <xdr:rowOff>183925</xdr:rowOff>
    </xdr:to>
    <xdr:grpSp>
      <xdr:nvGrpSpPr>
        <xdr:cNvPr id="2" name="Grupo 1"/>
        <xdr:cNvGrpSpPr/>
      </xdr:nvGrpSpPr>
      <xdr:grpSpPr>
        <a:xfrm>
          <a:off x="15504584" y="298450"/>
          <a:ext cx="1561875" cy="446392"/>
          <a:chOff x="12287250" y="200025"/>
          <a:chExt cx="1561875" cy="437925"/>
        </a:xfrm>
      </xdr:grpSpPr>
      <xdr:pic>
        <xdr:nvPicPr>
          <xdr:cNvPr id="14" name="Imagen 13"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868275"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n 14"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420725"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n 15"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2872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169334</xdr:colOff>
      <xdr:row>0</xdr:row>
      <xdr:rowOff>0</xdr:rowOff>
    </xdr:from>
    <xdr:to>
      <xdr:col>1</xdr:col>
      <xdr:colOff>793751</xdr:colOff>
      <xdr:row>2</xdr:row>
      <xdr:rowOff>317500</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69334"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7327900</xdr:colOff>
      <xdr:row>1</xdr:row>
      <xdr:rowOff>31751</xdr:rowOff>
    </xdr:from>
    <xdr:to>
      <xdr:col>13</xdr:col>
      <xdr:colOff>1144891</xdr:colOff>
      <xdr:row>2</xdr:row>
      <xdr:rowOff>264584</xdr:rowOff>
    </xdr:to>
    <xdr:grpSp>
      <xdr:nvGrpSpPr>
        <xdr:cNvPr id="5" name="Grupo 4"/>
        <xdr:cNvGrpSpPr/>
      </xdr:nvGrpSpPr>
      <xdr:grpSpPr>
        <a:xfrm>
          <a:off x="15159567" y="264584"/>
          <a:ext cx="1638074" cy="465667"/>
          <a:chOff x="12039600" y="190500"/>
          <a:chExt cx="1533300" cy="437925"/>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592050" y="1905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144500" y="1905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03960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254000</xdr:colOff>
      <xdr:row>0</xdr:row>
      <xdr:rowOff>0</xdr:rowOff>
    </xdr:from>
    <xdr:to>
      <xdr:col>1</xdr:col>
      <xdr:colOff>1291167</xdr:colOff>
      <xdr:row>2</xdr:row>
      <xdr:rowOff>412750</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54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525991</xdr:colOff>
      <xdr:row>0</xdr:row>
      <xdr:rowOff>273051</xdr:rowOff>
    </xdr:from>
    <xdr:to>
      <xdr:col>13</xdr:col>
      <xdr:colOff>2096332</xdr:colOff>
      <xdr:row>2</xdr:row>
      <xdr:rowOff>188160</xdr:rowOff>
    </xdr:to>
    <xdr:grpSp>
      <xdr:nvGrpSpPr>
        <xdr:cNvPr id="5" name="Grupo 4"/>
        <xdr:cNvGrpSpPr/>
      </xdr:nvGrpSpPr>
      <xdr:grpSpPr>
        <a:xfrm>
          <a:off x="15321491" y="273051"/>
          <a:ext cx="1570341" cy="444276"/>
          <a:chOff x="11649075" y="209550"/>
          <a:chExt cx="1570341" cy="444276"/>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201526" y="209550"/>
            <a:ext cx="487891" cy="43391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91016" y="220134"/>
            <a:ext cx="428400" cy="43369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49075" y="219075"/>
            <a:ext cx="428400" cy="43369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222251</xdr:colOff>
      <xdr:row>0</xdr:row>
      <xdr:rowOff>0</xdr:rowOff>
    </xdr:from>
    <xdr:to>
      <xdr:col>1</xdr:col>
      <xdr:colOff>74085</xdr:colOff>
      <xdr:row>2</xdr:row>
      <xdr:rowOff>349250</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22251"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4480983</xdr:colOff>
      <xdr:row>0</xdr:row>
      <xdr:rowOff>282575</xdr:rowOff>
    </xdr:from>
    <xdr:to>
      <xdr:col>10</xdr:col>
      <xdr:colOff>4914900</xdr:colOff>
      <xdr:row>2</xdr:row>
      <xdr:rowOff>177800</xdr:rowOff>
    </xdr:to>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106650" y="282575"/>
          <a:ext cx="433917"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3928533</xdr:colOff>
      <xdr:row>0</xdr:row>
      <xdr:rowOff>292100</xdr:rowOff>
    </xdr:from>
    <xdr:to>
      <xdr:col>10</xdr:col>
      <xdr:colOff>4356933</xdr:colOff>
      <xdr:row>2</xdr:row>
      <xdr:rowOff>187100</xdr:rowOff>
    </xdr:to>
    <xdr:pic>
      <xdr:nvPicPr>
        <xdr:cNvPr id="10" name="Imagen 9"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554200" y="292100"/>
          <a:ext cx="428400" cy="43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222250</xdr:colOff>
      <xdr:row>0</xdr:row>
      <xdr:rowOff>0</xdr:rowOff>
    </xdr:from>
    <xdr:to>
      <xdr:col>1</xdr:col>
      <xdr:colOff>2275417</xdr:colOff>
      <xdr:row>2</xdr:row>
      <xdr:rowOff>338667</xdr:rowOff>
    </xdr:to>
    <xdr:pic>
      <xdr:nvPicPr>
        <xdr:cNvPr id="7" name="Imagen 6"/>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968" t="12069" r="6025" b="16379"/>
        <a:stretch/>
      </xdr:blipFill>
      <xdr:spPr bwMode="auto">
        <a:xfrm>
          <a:off x="222250" y="0"/>
          <a:ext cx="2307167" cy="878417"/>
        </a:xfrm>
        <a:prstGeom prst="rect">
          <a:avLst/>
        </a:prstGeom>
        <a:noFill/>
        <a:ln>
          <a:noFill/>
        </a:ln>
        <a:effectLst>
          <a:outerShdw dist="35921" dir="2700000" algn="ctr" rotWithShape="0">
            <a:srgbClr val="FFFFFF"/>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Q36"/>
  <sheetViews>
    <sheetView tabSelected="1" zoomScale="90" zoomScaleNormal="90" workbookViewId="0"/>
  </sheetViews>
  <sheetFormatPr baseColWidth="10" defaultRowHeight="15" x14ac:dyDescent="0.25"/>
  <cols>
    <col min="1" max="1" width="3" style="1" customWidth="1"/>
    <col min="2" max="16384" width="11.42578125" style="1"/>
  </cols>
  <sheetData>
    <row r="1" spans="2:17" ht="15.75" thickBot="1" x14ac:dyDescent="0.3"/>
    <row r="2" spans="2:17" x14ac:dyDescent="0.25">
      <c r="B2" s="41"/>
      <c r="C2" s="42"/>
      <c r="D2" s="42"/>
      <c r="E2" s="42"/>
      <c r="F2" s="42"/>
      <c r="G2" s="42"/>
      <c r="H2" s="42"/>
      <c r="I2" s="42"/>
      <c r="J2" s="42"/>
      <c r="K2" s="42"/>
      <c r="L2" s="42"/>
      <c r="M2" s="42"/>
      <c r="N2" s="42"/>
      <c r="O2" s="42"/>
      <c r="P2" s="42"/>
      <c r="Q2" s="43"/>
    </row>
    <row r="3" spans="2:17" x14ac:dyDescent="0.25">
      <c r="B3" s="44"/>
      <c r="C3" s="45"/>
      <c r="D3" s="45"/>
      <c r="E3" s="45"/>
      <c r="F3" s="45"/>
      <c r="G3" s="45"/>
      <c r="H3" s="45"/>
      <c r="I3" s="45"/>
      <c r="J3" s="45"/>
      <c r="K3" s="45"/>
      <c r="L3" s="45"/>
      <c r="M3" s="45"/>
      <c r="N3" s="45"/>
      <c r="O3" s="45"/>
      <c r="P3" s="45"/>
      <c r="Q3" s="46"/>
    </row>
    <row r="4" spans="2:17" x14ac:dyDescent="0.25">
      <c r="B4" s="44"/>
      <c r="C4" s="45"/>
      <c r="D4" s="45"/>
      <c r="E4" s="45"/>
      <c r="F4" s="45"/>
      <c r="G4" s="45"/>
      <c r="H4" s="45"/>
      <c r="I4" s="45"/>
      <c r="J4" s="45"/>
      <c r="K4" s="45"/>
      <c r="L4" s="45"/>
      <c r="M4" s="45"/>
      <c r="N4" s="45"/>
      <c r="O4" s="45"/>
      <c r="P4" s="45"/>
      <c r="Q4" s="46"/>
    </row>
    <row r="5" spans="2:17" x14ac:dyDescent="0.25">
      <c r="B5" s="44"/>
      <c r="C5" s="45"/>
      <c r="D5" s="45"/>
      <c r="E5" s="45"/>
      <c r="F5" s="45"/>
      <c r="G5" s="45"/>
      <c r="H5" s="45"/>
      <c r="I5" s="45"/>
      <c r="J5" s="45"/>
      <c r="K5" s="45"/>
      <c r="L5" s="45"/>
      <c r="M5" s="45"/>
      <c r="N5" s="45"/>
      <c r="O5" s="45"/>
      <c r="P5" s="45"/>
      <c r="Q5" s="46"/>
    </row>
    <row r="6" spans="2:17" x14ac:dyDescent="0.25">
      <c r="B6" s="44"/>
      <c r="C6" s="45"/>
      <c r="D6" s="45"/>
      <c r="E6" s="45"/>
      <c r="F6" s="45"/>
      <c r="G6" s="45"/>
      <c r="H6" s="45"/>
      <c r="I6" s="45"/>
      <c r="J6" s="45"/>
      <c r="K6" s="45"/>
      <c r="L6" s="45"/>
      <c r="M6" s="45"/>
      <c r="N6" s="45"/>
      <c r="O6" s="45"/>
      <c r="P6" s="45"/>
      <c r="Q6" s="46"/>
    </row>
    <row r="7" spans="2:17" x14ac:dyDescent="0.25">
      <c r="B7" s="44"/>
      <c r="C7" s="45"/>
      <c r="D7" s="45"/>
      <c r="E7" s="45"/>
      <c r="F7" s="45"/>
      <c r="G7" s="45"/>
      <c r="H7" s="45"/>
      <c r="I7" s="45"/>
      <c r="J7" s="45"/>
      <c r="K7" s="45"/>
      <c r="L7" s="45"/>
      <c r="M7" s="45"/>
      <c r="N7" s="45"/>
      <c r="O7" s="45"/>
      <c r="P7" s="45"/>
      <c r="Q7" s="46"/>
    </row>
    <row r="8" spans="2:17" x14ac:dyDescent="0.25">
      <c r="B8" s="44"/>
      <c r="C8" s="45"/>
      <c r="D8" s="45"/>
      <c r="E8" s="45"/>
      <c r="F8" s="45"/>
      <c r="G8" s="45"/>
      <c r="H8" s="45"/>
      <c r="I8" s="45"/>
      <c r="J8" s="45"/>
      <c r="K8" s="45"/>
      <c r="L8" s="45"/>
      <c r="M8" s="45"/>
      <c r="N8" s="45"/>
      <c r="O8" s="45"/>
      <c r="P8" s="45"/>
      <c r="Q8" s="46"/>
    </row>
    <row r="9" spans="2:17" x14ac:dyDescent="0.25">
      <c r="B9" s="44"/>
      <c r="C9" s="45"/>
      <c r="D9" s="45"/>
      <c r="E9" s="45"/>
      <c r="F9" s="45"/>
      <c r="G9" s="45"/>
      <c r="H9" s="45"/>
      <c r="I9" s="45"/>
      <c r="J9" s="45"/>
      <c r="K9" s="45"/>
      <c r="L9" s="45"/>
      <c r="M9" s="45"/>
      <c r="N9" s="45"/>
      <c r="O9" s="45"/>
      <c r="P9" s="45"/>
      <c r="Q9" s="46"/>
    </row>
    <row r="10" spans="2:17" x14ac:dyDescent="0.25">
      <c r="B10" s="44"/>
      <c r="C10" s="45"/>
      <c r="D10" s="45"/>
      <c r="E10" s="45"/>
      <c r="F10" s="45"/>
      <c r="G10" s="45"/>
      <c r="H10" s="45"/>
      <c r="I10" s="45"/>
      <c r="J10" s="45"/>
      <c r="K10" s="45"/>
      <c r="L10" s="45"/>
      <c r="M10" s="45"/>
      <c r="N10" s="45"/>
      <c r="O10" s="45"/>
      <c r="P10" s="45"/>
      <c r="Q10" s="46"/>
    </row>
    <row r="11" spans="2:17" x14ac:dyDescent="0.25">
      <c r="B11" s="44"/>
      <c r="C11" s="45"/>
      <c r="D11" s="45"/>
      <c r="E11" s="45"/>
      <c r="F11" s="45"/>
      <c r="G11" s="45"/>
      <c r="H11" s="45"/>
      <c r="I11" s="45"/>
      <c r="J11" s="45"/>
      <c r="K11" s="45"/>
      <c r="L11" s="45"/>
      <c r="M11" s="45"/>
      <c r="N11" s="45"/>
      <c r="O11" s="45"/>
      <c r="P11" s="45"/>
      <c r="Q11" s="46"/>
    </row>
    <row r="12" spans="2:17" x14ac:dyDescent="0.25">
      <c r="B12" s="44"/>
      <c r="C12" s="45"/>
      <c r="D12" s="45"/>
      <c r="E12" s="45"/>
      <c r="F12" s="45"/>
      <c r="G12" s="45"/>
      <c r="H12" s="45"/>
      <c r="I12" s="45"/>
      <c r="J12" s="45"/>
      <c r="K12" s="45"/>
      <c r="L12" s="45"/>
      <c r="M12" s="45"/>
      <c r="N12" s="45"/>
      <c r="O12" s="45"/>
      <c r="P12" s="45"/>
      <c r="Q12" s="46"/>
    </row>
    <row r="13" spans="2:17" x14ac:dyDescent="0.25">
      <c r="B13" s="44"/>
      <c r="C13" s="45"/>
      <c r="D13" s="45"/>
      <c r="E13" s="45"/>
      <c r="F13" s="45"/>
      <c r="G13" s="45"/>
      <c r="H13" s="45"/>
      <c r="I13" s="45"/>
      <c r="J13" s="45"/>
      <c r="K13" s="45"/>
      <c r="L13" s="45"/>
      <c r="M13" s="45"/>
      <c r="N13" s="45"/>
      <c r="O13" s="45"/>
      <c r="P13" s="45"/>
      <c r="Q13" s="46"/>
    </row>
    <row r="14" spans="2:17" x14ac:dyDescent="0.25">
      <c r="B14" s="44"/>
      <c r="C14" s="45"/>
      <c r="D14" s="45"/>
      <c r="E14" s="45"/>
      <c r="F14" s="45"/>
      <c r="G14" s="45"/>
      <c r="H14" s="45"/>
      <c r="I14" s="45"/>
      <c r="J14" s="45"/>
      <c r="K14" s="45"/>
      <c r="L14" s="45"/>
      <c r="M14" s="45"/>
      <c r="N14" s="45"/>
      <c r="O14" s="45"/>
      <c r="P14" s="45"/>
      <c r="Q14" s="46"/>
    </row>
    <row r="15" spans="2:17" x14ac:dyDescent="0.25">
      <c r="B15" s="44"/>
      <c r="C15" s="45"/>
      <c r="D15" s="45"/>
      <c r="E15" s="45"/>
      <c r="F15" s="45"/>
      <c r="G15" s="45"/>
      <c r="H15" s="45"/>
      <c r="I15" s="45"/>
      <c r="J15" s="45"/>
      <c r="K15" s="45"/>
      <c r="L15" s="45"/>
      <c r="M15" s="45"/>
      <c r="N15" s="45"/>
      <c r="O15" s="45"/>
      <c r="P15" s="45"/>
      <c r="Q15" s="46"/>
    </row>
    <row r="16" spans="2:17" x14ac:dyDescent="0.25">
      <c r="B16" s="44"/>
      <c r="C16" s="45"/>
      <c r="D16" s="45"/>
      <c r="E16" s="45"/>
      <c r="F16" s="45"/>
      <c r="G16" s="45"/>
      <c r="H16" s="45"/>
      <c r="I16" s="45"/>
      <c r="J16" s="45"/>
      <c r="K16" s="45"/>
      <c r="L16" s="45"/>
      <c r="M16" s="45"/>
      <c r="N16" s="45"/>
      <c r="O16" s="45"/>
      <c r="P16" s="45"/>
      <c r="Q16" s="46"/>
    </row>
    <row r="17" spans="2:17" x14ac:dyDescent="0.25">
      <c r="B17" s="44"/>
      <c r="C17" s="45"/>
      <c r="D17" s="45"/>
      <c r="E17" s="45"/>
      <c r="F17" s="45"/>
      <c r="G17" s="45"/>
      <c r="H17" s="45"/>
      <c r="I17" s="45"/>
      <c r="J17" s="45"/>
      <c r="K17" s="45"/>
      <c r="L17" s="45"/>
      <c r="M17" s="45"/>
      <c r="N17" s="45"/>
      <c r="O17" s="45"/>
      <c r="P17" s="45"/>
      <c r="Q17" s="46"/>
    </row>
    <row r="18" spans="2:17" x14ac:dyDescent="0.25">
      <c r="B18" s="44"/>
      <c r="C18" s="45"/>
      <c r="D18" s="45"/>
      <c r="E18" s="45"/>
      <c r="F18" s="45"/>
      <c r="G18" s="45"/>
      <c r="H18" s="45"/>
      <c r="I18" s="45"/>
      <c r="J18" s="45"/>
      <c r="K18" s="45"/>
      <c r="L18" s="45"/>
      <c r="M18" s="45"/>
      <c r="N18" s="45"/>
      <c r="O18" s="45"/>
      <c r="P18" s="45"/>
      <c r="Q18" s="46"/>
    </row>
    <row r="19" spans="2:17" x14ac:dyDescent="0.25">
      <c r="B19" s="44"/>
      <c r="C19" s="45"/>
      <c r="D19" s="45"/>
      <c r="E19" s="45"/>
      <c r="F19" s="45"/>
      <c r="G19" s="45"/>
      <c r="H19" s="45"/>
      <c r="I19" s="45"/>
      <c r="J19" s="45"/>
      <c r="K19" s="45"/>
      <c r="L19" s="45"/>
      <c r="M19" s="45"/>
      <c r="N19" s="45"/>
      <c r="O19" s="45"/>
      <c r="P19" s="45"/>
      <c r="Q19" s="46"/>
    </row>
    <row r="20" spans="2:17" x14ac:dyDescent="0.25">
      <c r="B20" s="44"/>
      <c r="C20" s="45"/>
      <c r="D20" s="45"/>
      <c r="E20" s="45"/>
      <c r="F20" s="45"/>
      <c r="G20" s="45"/>
      <c r="H20" s="45"/>
      <c r="I20" s="45"/>
      <c r="J20" s="45"/>
      <c r="K20" s="45"/>
      <c r="L20" s="45"/>
      <c r="M20" s="45"/>
      <c r="N20" s="45"/>
      <c r="O20" s="45"/>
      <c r="P20" s="45"/>
      <c r="Q20" s="46"/>
    </row>
    <row r="21" spans="2:17" x14ac:dyDescent="0.25">
      <c r="B21" s="44"/>
      <c r="C21" s="45"/>
      <c r="D21" s="45"/>
      <c r="E21" s="45"/>
      <c r="F21" s="45"/>
      <c r="G21" s="45"/>
      <c r="H21" s="45"/>
      <c r="I21" s="45"/>
      <c r="J21" s="45"/>
      <c r="K21" s="45"/>
      <c r="L21" s="45"/>
      <c r="M21" s="45"/>
      <c r="N21" s="45"/>
      <c r="O21" s="45"/>
      <c r="P21" s="45"/>
      <c r="Q21" s="46"/>
    </row>
    <row r="22" spans="2:17" x14ac:dyDescent="0.25">
      <c r="B22" s="44"/>
      <c r="C22" s="45"/>
      <c r="D22" s="45"/>
      <c r="E22" s="45"/>
      <c r="F22" s="45"/>
      <c r="G22" s="45"/>
      <c r="H22" s="45"/>
      <c r="I22" s="45"/>
      <c r="J22" s="45"/>
      <c r="K22" s="45"/>
      <c r="L22" s="45"/>
      <c r="M22" s="45"/>
      <c r="N22" s="45"/>
      <c r="O22" s="45"/>
      <c r="P22" s="45"/>
      <c r="Q22" s="46"/>
    </row>
    <row r="23" spans="2:17" x14ac:dyDescent="0.25">
      <c r="B23" s="44"/>
      <c r="C23" s="45"/>
      <c r="D23" s="45"/>
      <c r="E23" s="45"/>
      <c r="F23" s="45"/>
      <c r="G23" s="45"/>
      <c r="H23" s="45"/>
      <c r="I23" s="45"/>
      <c r="J23" s="45"/>
      <c r="K23" s="45"/>
      <c r="L23" s="45"/>
      <c r="M23" s="45"/>
      <c r="N23" s="45"/>
      <c r="O23" s="45"/>
      <c r="P23" s="45"/>
      <c r="Q23" s="46"/>
    </row>
    <row r="24" spans="2:17" x14ac:dyDescent="0.25">
      <c r="B24" s="44"/>
      <c r="C24" s="45"/>
      <c r="D24" s="45"/>
      <c r="E24" s="45"/>
      <c r="F24" s="45"/>
      <c r="G24" s="45"/>
      <c r="H24" s="45"/>
      <c r="I24" s="45"/>
      <c r="J24" s="45"/>
      <c r="K24" s="45"/>
      <c r="L24" s="45"/>
      <c r="M24" s="45"/>
      <c r="N24" s="45"/>
      <c r="O24" s="45"/>
      <c r="P24" s="45"/>
      <c r="Q24" s="46"/>
    </row>
    <row r="25" spans="2:17" x14ac:dyDescent="0.25">
      <c r="B25" s="44"/>
      <c r="C25" s="45"/>
      <c r="D25" s="45"/>
      <c r="E25" s="45"/>
      <c r="F25" s="45"/>
      <c r="G25" s="45"/>
      <c r="H25" s="45"/>
      <c r="I25" s="45"/>
      <c r="J25" s="45"/>
      <c r="K25" s="45"/>
      <c r="L25" s="45"/>
      <c r="M25" s="45"/>
      <c r="N25" s="45"/>
      <c r="O25" s="45"/>
      <c r="P25" s="45"/>
      <c r="Q25" s="46"/>
    </row>
    <row r="26" spans="2:17" x14ac:dyDescent="0.25">
      <c r="B26" s="44"/>
      <c r="C26" s="45"/>
      <c r="D26" s="45"/>
      <c r="E26" s="45"/>
      <c r="F26" s="45"/>
      <c r="G26" s="45"/>
      <c r="H26" s="45"/>
      <c r="I26" s="45"/>
      <c r="J26" s="45"/>
      <c r="K26" s="45"/>
      <c r="L26" s="45"/>
      <c r="M26" s="45"/>
      <c r="N26" s="45"/>
      <c r="O26" s="45"/>
      <c r="P26" s="45"/>
      <c r="Q26" s="46"/>
    </row>
    <row r="27" spans="2:17" x14ac:dyDescent="0.25">
      <c r="B27" s="44"/>
      <c r="C27" s="45"/>
      <c r="D27" s="45"/>
      <c r="E27" s="45"/>
      <c r="F27" s="45"/>
      <c r="G27" s="45"/>
      <c r="H27" s="45"/>
      <c r="I27" s="45"/>
      <c r="J27" s="45"/>
      <c r="K27" s="45"/>
      <c r="L27" s="45"/>
      <c r="M27" s="45"/>
      <c r="N27" s="45"/>
      <c r="O27" s="45"/>
      <c r="P27" s="45"/>
      <c r="Q27" s="46"/>
    </row>
    <row r="28" spans="2:17" x14ac:dyDescent="0.25">
      <c r="B28" s="44"/>
      <c r="C28" s="45"/>
      <c r="D28" s="45"/>
      <c r="E28" s="45"/>
      <c r="F28" s="45"/>
      <c r="G28" s="45"/>
      <c r="H28" s="45"/>
      <c r="I28" s="45"/>
      <c r="J28" s="45"/>
      <c r="K28" s="45"/>
      <c r="L28" s="45"/>
      <c r="M28" s="45"/>
      <c r="N28" s="45"/>
      <c r="O28" s="45"/>
      <c r="P28" s="45"/>
      <c r="Q28" s="46"/>
    </row>
    <row r="29" spans="2:17" x14ac:dyDescent="0.25">
      <c r="B29" s="44"/>
      <c r="C29" s="45"/>
      <c r="D29" s="45"/>
      <c r="E29" s="45"/>
      <c r="F29" s="45"/>
      <c r="G29" s="45"/>
      <c r="H29" s="45"/>
      <c r="I29" s="45"/>
      <c r="J29" s="45"/>
      <c r="K29" s="45"/>
      <c r="L29" s="45"/>
      <c r="M29" s="45"/>
      <c r="N29" s="45"/>
      <c r="O29" s="45"/>
      <c r="P29" s="45"/>
      <c r="Q29" s="46"/>
    </row>
    <row r="30" spans="2:17" x14ac:dyDescent="0.25">
      <c r="B30" s="44"/>
      <c r="C30" s="45"/>
      <c r="D30" s="45"/>
      <c r="E30" s="45"/>
      <c r="F30" s="45"/>
      <c r="G30" s="45"/>
      <c r="H30" s="45"/>
      <c r="I30" s="45"/>
      <c r="J30" s="45"/>
      <c r="K30" s="45"/>
      <c r="L30" s="45"/>
      <c r="M30" s="45"/>
      <c r="N30" s="45"/>
      <c r="O30" s="45"/>
      <c r="P30" s="45"/>
      <c r="Q30" s="46"/>
    </row>
    <row r="31" spans="2:17" x14ac:dyDescent="0.25">
      <c r="B31" s="44"/>
      <c r="C31" s="45"/>
      <c r="D31" s="45"/>
      <c r="E31" s="45"/>
      <c r="F31" s="45"/>
      <c r="G31" s="45"/>
      <c r="H31" s="45"/>
      <c r="I31" s="45"/>
      <c r="J31" s="45"/>
      <c r="K31" s="45"/>
      <c r="L31" s="45"/>
      <c r="M31" s="45"/>
      <c r="N31" s="45"/>
      <c r="O31" s="45"/>
      <c r="P31" s="45"/>
      <c r="Q31" s="46"/>
    </row>
    <row r="32" spans="2:17" x14ac:dyDescent="0.25">
      <c r="B32" s="44"/>
      <c r="C32" s="45"/>
      <c r="D32" s="45"/>
      <c r="E32" s="45"/>
      <c r="F32" s="45"/>
      <c r="G32" s="45"/>
      <c r="H32" s="45"/>
      <c r="I32" s="45"/>
      <c r="J32" s="45"/>
      <c r="K32" s="45"/>
      <c r="L32" s="45"/>
      <c r="M32" s="45"/>
      <c r="N32" s="45"/>
      <c r="O32" s="45"/>
      <c r="P32" s="45"/>
      <c r="Q32" s="46"/>
    </row>
    <row r="33" spans="2:17" x14ac:dyDescent="0.25">
      <c r="B33" s="44"/>
      <c r="C33" s="45"/>
      <c r="D33" s="45"/>
      <c r="E33" s="45"/>
      <c r="F33" s="45"/>
      <c r="G33" s="45"/>
      <c r="H33" s="45"/>
      <c r="I33" s="45"/>
      <c r="J33" s="45"/>
      <c r="K33" s="45"/>
      <c r="L33" s="45"/>
      <c r="M33" s="45"/>
      <c r="N33" s="45"/>
      <c r="O33" s="45"/>
      <c r="P33" s="45"/>
      <c r="Q33" s="46"/>
    </row>
    <row r="34" spans="2:17" x14ac:dyDescent="0.25">
      <c r="B34" s="44"/>
      <c r="C34" s="45"/>
      <c r="D34" s="45"/>
      <c r="E34" s="45"/>
      <c r="F34" s="45"/>
      <c r="G34" s="45"/>
      <c r="H34" s="45"/>
      <c r="I34" s="45"/>
      <c r="J34" s="45"/>
      <c r="K34" s="45"/>
      <c r="L34" s="45"/>
      <c r="M34" s="45"/>
      <c r="N34" s="45"/>
      <c r="O34" s="45"/>
      <c r="P34" s="45"/>
      <c r="Q34" s="46"/>
    </row>
    <row r="35" spans="2:17" x14ac:dyDescent="0.25">
      <c r="B35" s="44"/>
      <c r="C35" s="45"/>
      <c r="D35" s="45"/>
      <c r="E35" s="45"/>
      <c r="F35" s="45"/>
      <c r="G35" s="45"/>
      <c r="H35" s="45"/>
      <c r="I35" s="45"/>
      <c r="J35" s="45"/>
      <c r="K35" s="45"/>
      <c r="L35" s="45"/>
      <c r="M35" s="45"/>
      <c r="N35" s="45"/>
      <c r="O35" s="45"/>
      <c r="P35" s="45"/>
      <c r="Q35" s="46"/>
    </row>
    <row r="36" spans="2:17" ht="15.75" thickBot="1" x14ac:dyDescent="0.3">
      <c r="B36" s="47"/>
      <c r="C36" s="48"/>
      <c r="D36" s="48"/>
      <c r="E36" s="48"/>
      <c r="F36" s="48"/>
      <c r="G36" s="48"/>
      <c r="H36" s="48"/>
      <c r="I36" s="48"/>
      <c r="J36" s="48"/>
      <c r="K36" s="48"/>
      <c r="L36" s="48"/>
      <c r="M36" s="48"/>
      <c r="N36" s="48"/>
      <c r="O36" s="48"/>
      <c r="P36" s="48"/>
      <c r="Q36" s="4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16"/>
  <sheetViews>
    <sheetView zoomScale="90" zoomScaleNormal="90" workbookViewId="0">
      <pane xSplit="1" ySplit="7" topLeftCell="B38" activePane="bottomRight" state="frozen"/>
      <selection pane="topRight" activeCell="B1" sqref="B1"/>
      <selection pane="bottomLeft" activeCell="A8" sqref="A8"/>
      <selection pane="bottomRight"/>
    </sheetView>
  </sheetViews>
  <sheetFormatPr baseColWidth="10" defaultRowHeight="15" x14ac:dyDescent="0.25"/>
  <cols>
    <col min="1" max="1" width="42.14062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10" width="8.7109375" style="1" customWidth="1"/>
    <col min="11" max="12" width="8.7109375" style="1" hidden="1" customWidth="1"/>
    <col min="13" max="13" width="57.7109375" style="1" customWidth="1"/>
    <col min="14" max="14" width="65.5703125" style="1" customWidth="1"/>
    <col min="15" max="16384" width="11.42578125" style="1"/>
  </cols>
  <sheetData>
    <row r="1" spans="1:14" ht="26.25" customHeight="1" x14ac:dyDescent="0.25">
      <c r="A1" s="50"/>
      <c r="B1" s="51"/>
      <c r="C1" s="52" t="s">
        <v>60</v>
      </c>
      <c r="D1" s="51"/>
      <c r="E1" s="51"/>
      <c r="F1" s="51"/>
      <c r="G1" s="51"/>
      <c r="H1" s="51"/>
      <c r="I1" s="51"/>
      <c r="J1" s="51"/>
      <c r="K1" s="51"/>
      <c r="L1" s="51"/>
      <c r="M1" s="51"/>
      <c r="N1" s="53"/>
    </row>
    <row r="2" spans="1:14" ht="15.75" customHeight="1" x14ac:dyDescent="0.3">
      <c r="A2" s="54"/>
      <c r="B2" s="55"/>
      <c r="C2" s="56"/>
      <c r="D2" s="55"/>
      <c r="E2" s="55"/>
      <c r="F2" s="55"/>
      <c r="G2" s="55"/>
      <c r="H2" s="55"/>
      <c r="I2" s="55"/>
      <c r="J2" s="55"/>
      <c r="K2" s="55"/>
      <c r="L2" s="55"/>
      <c r="M2" s="57"/>
      <c r="N2" s="58"/>
    </row>
    <row r="3" spans="1:14" ht="29.25" customHeight="1" x14ac:dyDescent="0.25">
      <c r="A3" s="54"/>
      <c r="B3" s="55"/>
      <c r="C3" s="59" t="s">
        <v>59</v>
      </c>
      <c r="D3" s="55"/>
      <c r="E3" s="55"/>
      <c r="F3" s="55"/>
      <c r="G3" s="55"/>
      <c r="H3" s="55"/>
      <c r="I3" s="55"/>
      <c r="J3" s="55"/>
      <c r="K3" s="55"/>
      <c r="L3" s="55"/>
      <c r="M3" s="55"/>
      <c r="N3" s="58"/>
    </row>
    <row r="4" spans="1:14" x14ac:dyDescent="0.25">
      <c r="A4" s="116" t="s">
        <v>1</v>
      </c>
      <c r="B4" s="116" t="s">
        <v>2</v>
      </c>
      <c r="C4" s="119" t="s">
        <v>3</v>
      </c>
      <c r="D4" s="120"/>
      <c r="E4" s="121"/>
      <c r="F4" s="116" t="s">
        <v>4</v>
      </c>
      <c r="G4" s="128" t="s">
        <v>0</v>
      </c>
      <c r="H4" s="128"/>
      <c r="I4" s="128"/>
      <c r="J4" s="128"/>
      <c r="K4" s="128"/>
      <c r="L4" s="128"/>
      <c r="M4" s="128"/>
      <c r="N4" s="128"/>
    </row>
    <row r="5" spans="1:14" x14ac:dyDescent="0.25">
      <c r="A5" s="117"/>
      <c r="B5" s="117"/>
      <c r="C5" s="122"/>
      <c r="D5" s="123"/>
      <c r="E5" s="124"/>
      <c r="F5" s="117"/>
      <c r="G5" s="129">
        <v>11049</v>
      </c>
      <c r="H5" s="130"/>
      <c r="I5" s="129">
        <v>11536</v>
      </c>
      <c r="J5" s="130"/>
      <c r="K5" s="104">
        <v>11658</v>
      </c>
      <c r="L5" s="105"/>
      <c r="M5" s="106" t="s">
        <v>94</v>
      </c>
      <c r="N5" s="111" t="s">
        <v>95</v>
      </c>
    </row>
    <row r="6" spans="1:14" ht="15" customHeight="1" x14ac:dyDescent="0.25">
      <c r="A6" s="117"/>
      <c r="B6" s="117"/>
      <c r="C6" s="125"/>
      <c r="D6" s="126"/>
      <c r="E6" s="127"/>
      <c r="F6" s="117"/>
      <c r="G6" s="106" t="s">
        <v>5</v>
      </c>
      <c r="H6" s="106" t="s">
        <v>6</v>
      </c>
      <c r="I6" s="106" t="s">
        <v>5</v>
      </c>
      <c r="J6" s="106" t="s">
        <v>6</v>
      </c>
      <c r="K6" s="106" t="s">
        <v>5</v>
      </c>
      <c r="L6" s="106" t="s">
        <v>6</v>
      </c>
      <c r="M6" s="107"/>
      <c r="N6" s="112"/>
    </row>
    <row r="7" spans="1:14" x14ac:dyDescent="0.25">
      <c r="A7" s="118"/>
      <c r="B7" s="118"/>
      <c r="C7" s="40">
        <v>11049</v>
      </c>
      <c r="D7" s="90">
        <v>11536</v>
      </c>
      <c r="E7" s="2">
        <v>11658</v>
      </c>
      <c r="F7" s="118"/>
      <c r="G7" s="108"/>
      <c r="H7" s="108"/>
      <c r="I7" s="108"/>
      <c r="J7" s="108"/>
      <c r="K7" s="108"/>
      <c r="L7" s="108"/>
      <c r="M7" s="108"/>
      <c r="N7" s="113"/>
    </row>
    <row r="8" spans="1:14" ht="30" x14ac:dyDescent="0.25">
      <c r="A8" s="114" t="s">
        <v>7</v>
      </c>
      <c r="B8" s="12" t="s">
        <v>8</v>
      </c>
      <c r="C8" s="13">
        <v>2</v>
      </c>
      <c r="D8" s="12">
        <v>0</v>
      </c>
      <c r="E8" s="12">
        <v>0</v>
      </c>
      <c r="F8" s="12" t="s">
        <v>9</v>
      </c>
      <c r="G8" s="4">
        <v>2</v>
      </c>
      <c r="H8" s="14">
        <f>G8/C8</f>
        <v>1</v>
      </c>
      <c r="I8" s="4"/>
      <c r="J8" s="4"/>
      <c r="K8" s="4"/>
      <c r="L8" s="4"/>
      <c r="M8" s="12" t="s">
        <v>96</v>
      </c>
      <c r="N8" s="12" t="s">
        <v>98</v>
      </c>
    </row>
    <row r="9" spans="1:14" ht="210" x14ac:dyDescent="0.25">
      <c r="A9" s="115"/>
      <c r="B9" s="12" t="s">
        <v>10</v>
      </c>
      <c r="C9" s="13">
        <v>1</v>
      </c>
      <c r="D9" s="12">
        <v>1</v>
      </c>
      <c r="E9" s="12">
        <v>1</v>
      </c>
      <c r="F9" s="12" t="s">
        <v>11</v>
      </c>
      <c r="G9" s="4">
        <v>1</v>
      </c>
      <c r="H9" s="14">
        <f>G9/C9</f>
        <v>1</v>
      </c>
      <c r="I9" s="4">
        <v>1</v>
      </c>
      <c r="J9" s="14">
        <f t="shared" ref="J9" si="0">I9/D9</f>
        <v>1</v>
      </c>
      <c r="K9" s="4"/>
      <c r="L9" s="14">
        <f t="shared" ref="L9" si="1">K9/E9</f>
        <v>0</v>
      </c>
      <c r="M9" s="12" t="s">
        <v>97</v>
      </c>
      <c r="N9" s="12" t="s">
        <v>123</v>
      </c>
    </row>
    <row r="10" spans="1:14" x14ac:dyDescent="0.25">
      <c r="C10" s="25"/>
      <c r="D10" s="25"/>
      <c r="E10" s="25"/>
      <c r="F10" s="25"/>
      <c r="G10" s="25"/>
      <c r="H10" s="26"/>
    </row>
    <row r="12" spans="1:14" ht="30" customHeight="1" x14ac:dyDescent="0.25">
      <c r="F12" s="109" t="s">
        <v>77</v>
      </c>
      <c r="G12" s="110"/>
      <c r="H12" s="27">
        <f>+AVERAGE(H8:H9)</f>
        <v>1</v>
      </c>
      <c r="I12" s="101"/>
      <c r="J12" s="102">
        <f>+AVERAGE(J8:J9)</f>
        <v>1</v>
      </c>
    </row>
    <row r="16" spans="1:14" x14ac:dyDescent="0.25">
      <c r="N16"/>
    </row>
  </sheetData>
  <mergeCells count="18">
    <mergeCell ref="A8:A9"/>
    <mergeCell ref="G6:G7"/>
    <mergeCell ref="H6:H7"/>
    <mergeCell ref="I6:I7"/>
    <mergeCell ref="J6:J7"/>
    <mergeCell ref="A4:A7"/>
    <mergeCell ref="B4:B7"/>
    <mergeCell ref="C4:E6"/>
    <mergeCell ref="F4:F7"/>
    <mergeCell ref="G4:N4"/>
    <mergeCell ref="G5:H5"/>
    <mergeCell ref="I5:J5"/>
    <mergeCell ref="K5:L5"/>
    <mergeCell ref="M5:M7"/>
    <mergeCell ref="F12:G12"/>
    <mergeCell ref="N5:N7"/>
    <mergeCell ref="K6:K7"/>
    <mergeCell ref="L6:L7"/>
  </mergeCells>
  <conditionalFormatting sqref="L9">
    <cfRule type="cellIs" dxfId="86" priority="7" stopIfTrue="1" operator="greaterThan">
      <formula>0.66</formula>
    </cfRule>
    <cfRule type="cellIs" dxfId="85" priority="8" stopIfTrue="1" operator="between">
      <formula>0.34</formula>
      <formula>0.66</formula>
    </cfRule>
    <cfRule type="cellIs" dxfId="84" priority="9" stopIfTrue="1" operator="between">
      <formula>0</formula>
      <formula>0.33</formula>
    </cfRule>
  </conditionalFormatting>
  <conditionalFormatting sqref="H8:H9">
    <cfRule type="cellIs" dxfId="83" priority="4" stopIfTrue="1" operator="greaterThan">
      <formula>0.66</formula>
    </cfRule>
    <cfRule type="cellIs" dxfId="82" priority="5" stopIfTrue="1" operator="between">
      <formula>0.34</formula>
      <formula>0.66</formula>
    </cfRule>
    <cfRule type="cellIs" dxfId="81" priority="6" stopIfTrue="1" operator="between">
      <formula>0</formula>
      <formula>0.33</formula>
    </cfRule>
  </conditionalFormatting>
  <conditionalFormatting sqref="J9">
    <cfRule type="cellIs" dxfId="80" priority="1" stopIfTrue="1" operator="greaterThan">
      <formula>0.66</formula>
    </cfRule>
    <cfRule type="cellIs" dxfId="79" priority="2" stopIfTrue="1" operator="between">
      <formula>0.34</formula>
      <formula>0.66</formula>
    </cfRule>
    <cfRule type="cellIs" dxfId="78" priority="3" stopIfTrue="1" operator="between">
      <formula>0</formula>
      <formula>0.33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N12"/>
  <sheetViews>
    <sheetView zoomScale="90" zoomScaleNormal="90" workbookViewId="0">
      <pane xSplit="1" ySplit="7" topLeftCell="E9" activePane="bottomRight" state="frozen"/>
      <selection pane="topRight" activeCell="B1" sqref="B1"/>
      <selection pane="bottomLeft" activeCell="A8" sqref="A8"/>
      <selection pane="bottomRight" activeCell="J10" sqref="J10"/>
    </sheetView>
  </sheetViews>
  <sheetFormatPr baseColWidth="10" defaultRowHeight="15" x14ac:dyDescent="0.25"/>
  <cols>
    <col min="1" max="1" width="29.5703125" style="1" bestFit="1" customWidth="1"/>
    <col min="2" max="2" width="37.5703125" style="1" customWidth="1"/>
    <col min="3" max="3" width="8.42578125" style="1" customWidth="1"/>
    <col min="4" max="4" width="8.140625" style="1" customWidth="1"/>
    <col min="5" max="5" width="9.7109375" style="1" customWidth="1"/>
    <col min="6" max="6" width="29.140625" style="1" bestFit="1" customWidth="1"/>
    <col min="7" max="10" width="8.7109375" style="1" customWidth="1"/>
    <col min="11" max="12" width="8.7109375" style="1" hidden="1" customWidth="1"/>
    <col min="13" max="13" width="103.7109375" style="1" customWidth="1"/>
    <col min="14" max="14" width="67.28515625" style="1" customWidth="1"/>
    <col min="15" max="16384" width="11.42578125" style="1"/>
  </cols>
  <sheetData>
    <row r="1" spans="1:14" ht="33" customHeight="1" x14ac:dyDescent="0.25">
      <c r="A1" s="50"/>
      <c r="B1" s="60"/>
      <c r="C1" s="61" t="s">
        <v>60</v>
      </c>
      <c r="D1" s="51"/>
      <c r="E1" s="51"/>
      <c r="F1" s="51"/>
      <c r="G1" s="51"/>
      <c r="H1" s="51"/>
      <c r="I1" s="51"/>
      <c r="J1" s="51"/>
      <c r="K1" s="51"/>
      <c r="L1" s="51"/>
      <c r="M1" s="51"/>
      <c r="N1" s="62"/>
    </row>
    <row r="2" spans="1:14" ht="18" x14ac:dyDescent="0.25">
      <c r="A2" s="54"/>
      <c r="B2" s="45"/>
      <c r="C2" s="59"/>
      <c r="D2" s="55"/>
      <c r="E2" s="55"/>
      <c r="F2" s="55"/>
      <c r="G2" s="55"/>
      <c r="H2" s="55"/>
      <c r="I2" s="55"/>
      <c r="J2" s="55"/>
      <c r="K2" s="55"/>
      <c r="L2" s="55"/>
      <c r="M2" s="55"/>
      <c r="N2" s="63"/>
    </row>
    <row r="3" spans="1:14" ht="31.5" customHeight="1" x14ac:dyDescent="0.25">
      <c r="A3" s="64"/>
      <c r="B3" s="65"/>
      <c r="C3" s="66" t="s">
        <v>61</v>
      </c>
      <c r="D3" s="67"/>
      <c r="E3" s="67"/>
      <c r="F3" s="67"/>
      <c r="G3" s="67"/>
      <c r="H3" s="67"/>
      <c r="I3" s="67"/>
      <c r="J3" s="67"/>
      <c r="K3" s="67"/>
      <c r="L3" s="67"/>
      <c r="M3" s="67"/>
      <c r="N3" s="68"/>
    </row>
    <row r="4" spans="1:14" ht="15" customHeight="1" x14ac:dyDescent="0.25">
      <c r="A4" s="116" t="s">
        <v>1</v>
      </c>
      <c r="B4" s="116" t="s">
        <v>2</v>
      </c>
      <c r="C4" s="119" t="s">
        <v>3</v>
      </c>
      <c r="D4" s="120"/>
      <c r="E4" s="121"/>
      <c r="F4" s="116" t="s">
        <v>4</v>
      </c>
      <c r="G4" s="128" t="s">
        <v>0</v>
      </c>
      <c r="H4" s="128"/>
      <c r="I4" s="128"/>
      <c r="J4" s="128"/>
      <c r="K4" s="128"/>
      <c r="L4" s="128"/>
      <c r="M4" s="128"/>
      <c r="N4" s="128"/>
    </row>
    <row r="5" spans="1:14" ht="15" customHeight="1" x14ac:dyDescent="0.25">
      <c r="A5" s="117"/>
      <c r="B5" s="117"/>
      <c r="C5" s="122"/>
      <c r="D5" s="123"/>
      <c r="E5" s="124"/>
      <c r="F5" s="117"/>
      <c r="G5" s="129">
        <v>11049</v>
      </c>
      <c r="H5" s="130"/>
      <c r="I5" s="129">
        <v>11536</v>
      </c>
      <c r="J5" s="130"/>
      <c r="K5" s="104">
        <v>11658</v>
      </c>
      <c r="L5" s="105"/>
      <c r="M5" s="106" t="s">
        <v>94</v>
      </c>
      <c r="N5" s="111" t="s">
        <v>95</v>
      </c>
    </row>
    <row r="6" spans="1:14" ht="15" customHeight="1" x14ac:dyDescent="0.25">
      <c r="A6" s="117"/>
      <c r="B6" s="117"/>
      <c r="C6" s="125"/>
      <c r="D6" s="126"/>
      <c r="E6" s="127"/>
      <c r="F6" s="117"/>
      <c r="G6" s="106" t="s">
        <v>5</v>
      </c>
      <c r="H6" s="106" t="s">
        <v>6</v>
      </c>
      <c r="I6" s="106" t="s">
        <v>5</v>
      </c>
      <c r="J6" s="106" t="s">
        <v>6</v>
      </c>
      <c r="K6" s="106" t="s">
        <v>5</v>
      </c>
      <c r="L6" s="106" t="s">
        <v>6</v>
      </c>
      <c r="M6" s="107"/>
      <c r="N6" s="112"/>
    </row>
    <row r="7" spans="1:14" x14ac:dyDescent="0.25">
      <c r="A7" s="118"/>
      <c r="B7" s="118"/>
      <c r="C7" s="40">
        <v>11049</v>
      </c>
      <c r="D7" s="90">
        <v>11536</v>
      </c>
      <c r="E7" s="2">
        <v>11658</v>
      </c>
      <c r="F7" s="118"/>
      <c r="G7" s="108"/>
      <c r="H7" s="108"/>
      <c r="I7" s="108"/>
      <c r="J7" s="108"/>
      <c r="K7" s="108"/>
      <c r="L7" s="108"/>
      <c r="M7" s="108"/>
      <c r="N7" s="113"/>
    </row>
    <row r="8" spans="1:14" ht="360" x14ac:dyDescent="0.25">
      <c r="A8" s="114" t="s">
        <v>12</v>
      </c>
      <c r="B8" s="12" t="s">
        <v>13</v>
      </c>
      <c r="C8" s="12">
        <v>0</v>
      </c>
      <c r="D8" s="12">
        <v>1</v>
      </c>
      <c r="E8" s="12">
        <v>0</v>
      </c>
      <c r="F8" s="15" t="s">
        <v>14</v>
      </c>
      <c r="G8" s="4">
        <v>0</v>
      </c>
      <c r="H8" s="4"/>
      <c r="I8" s="4">
        <v>1</v>
      </c>
      <c r="J8" s="14">
        <f t="shared" ref="J8:J10" si="0">I8/D8</f>
        <v>1</v>
      </c>
      <c r="K8" s="4"/>
      <c r="L8" s="4"/>
      <c r="M8" s="94" t="s">
        <v>124</v>
      </c>
      <c r="N8" s="95" t="s">
        <v>125</v>
      </c>
    </row>
    <row r="9" spans="1:14" ht="68.25" x14ac:dyDescent="0.25">
      <c r="A9" s="131"/>
      <c r="B9" s="12" t="s">
        <v>126</v>
      </c>
      <c r="C9" s="12">
        <v>0</v>
      </c>
      <c r="D9" s="12">
        <v>0</v>
      </c>
      <c r="E9" s="16">
        <v>1</v>
      </c>
      <c r="F9" s="15" t="s">
        <v>14</v>
      </c>
      <c r="G9" s="4">
        <v>0</v>
      </c>
      <c r="H9" s="4"/>
      <c r="I9" s="4"/>
      <c r="J9" s="4"/>
      <c r="K9" s="4"/>
      <c r="L9" s="14">
        <f t="shared" ref="L9:L10" si="1">K9/E9</f>
        <v>0</v>
      </c>
      <c r="M9" s="12" t="s">
        <v>73</v>
      </c>
      <c r="N9" s="10" t="s">
        <v>103</v>
      </c>
    </row>
    <row r="10" spans="1:14" ht="120" x14ac:dyDescent="0.25">
      <c r="A10" s="115"/>
      <c r="B10" s="12" t="s">
        <v>15</v>
      </c>
      <c r="C10" s="12">
        <v>0</v>
      </c>
      <c r="D10" s="12">
        <v>1</v>
      </c>
      <c r="E10" s="12">
        <v>1</v>
      </c>
      <c r="F10" s="12" t="s">
        <v>14</v>
      </c>
      <c r="G10" s="4">
        <v>0</v>
      </c>
      <c r="H10" s="4"/>
      <c r="I10" s="4">
        <v>1</v>
      </c>
      <c r="J10" s="14">
        <f t="shared" si="0"/>
        <v>1</v>
      </c>
      <c r="K10" s="4"/>
      <c r="L10" s="14">
        <f t="shared" si="1"/>
        <v>0</v>
      </c>
      <c r="M10" s="93" t="s">
        <v>127</v>
      </c>
      <c r="N10" s="10" t="s">
        <v>104</v>
      </c>
    </row>
    <row r="12" spans="1:14" x14ac:dyDescent="0.25">
      <c r="F12" s="109" t="s">
        <v>77</v>
      </c>
      <c r="G12" s="110"/>
      <c r="H12" s="27" t="s">
        <v>74</v>
      </c>
      <c r="I12" s="101"/>
      <c r="J12" s="102">
        <f>+AVERAGE(J8:J10)</f>
        <v>1</v>
      </c>
    </row>
  </sheetData>
  <mergeCells count="18">
    <mergeCell ref="A8:A10"/>
    <mergeCell ref="A4:A7"/>
    <mergeCell ref="B4:B7"/>
    <mergeCell ref="C4:E6"/>
    <mergeCell ref="F4:F7"/>
    <mergeCell ref="F12:G12"/>
    <mergeCell ref="G4:N4"/>
    <mergeCell ref="G5:H5"/>
    <mergeCell ref="I5:J5"/>
    <mergeCell ref="K5:L5"/>
    <mergeCell ref="N5:N7"/>
    <mergeCell ref="M5:M7"/>
    <mergeCell ref="G6:G7"/>
    <mergeCell ref="H6:H7"/>
    <mergeCell ref="I6:I7"/>
    <mergeCell ref="K6:K7"/>
    <mergeCell ref="L6:L7"/>
    <mergeCell ref="J6:J7"/>
  </mergeCells>
  <conditionalFormatting sqref="L9:L10 J8">
    <cfRule type="cellIs" dxfId="77" priority="7" stopIfTrue="1" operator="greaterThan">
      <formula>0.66</formula>
    </cfRule>
    <cfRule type="cellIs" dxfId="76" priority="8" stopIfTrue="1" operator="between">
      <formula>0.34</formula>
      <formula>0.66</formula>
    </cfRule>
    <cfRule type="cellIs" dxfId="75" priority="9" stopIfTrue="1" operator="between">
      <formula>0</formula>
      <formula>0.33</formula>
    </cfRule>
  </conditionalFormatting>
  <conditionalFormatting sqref="J10">
    <cfRule type="cellIs" dxfId="74" priority="1" stopIfTrue="1" operator="greaterThan">
      <formula>0.66</formula>
    </cfRule>
    <cfRule type="cellIs" dxfId="73" priority="2" stopIfTrue="1" operator="between">
      <formula>0.34</formula>
      <formula>0.66</formula>
    </cfRule>
    <cfRule type="cellIs" dxfId="72" priority="3" stopIfTrue="1" operator="between">
      <formula>0</formula>
      <formula>0.33</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7"/>
  <sheetViews>
    <sheetView zoomScale="90" zoomScaleNormal="90" workbookViewId="0">
      <pane xSplit="1" ySplit="7" topLeftCell="B12" activePane="bottomRight" state="frozen"/>
      <selection pane="topRight" activeCell="B1" sqref="B1"/>
      <selection pane="bottomLeft" activeCell="A8" sqref="A8"/>
      <selection pane="bottomRight" activeCell="M13" sqref="M13"/>
    </sheetView>
  </sheetViews>
  <sheetFormatPr baseColWidth="10" defaultRowHeight="15" x14ac:dyDescent="0.25"/>
  <cols>
    <col min="1" max="1" width="21.140625" style="1" customWidth="1"/>
    <col min="2" max="2" width="21" style="1" customWidth="1"/>
    <col min="3" max="3" width="8.42578125" style="1" customWidth="1"/>
    <col min="4" max="4" width="8.140625" style="1" customWidth="1"/>
    <col min="5" max="5" width="9.28515625" style="1" customWidth="1"/>
    <col min="6" max="6" width="16.85546875" style="1" customWidth="1"/>
    <col min="7" max="10" width="8.7109375" style="1" customWidth="1"/>
    <col min="11" max="12" width="8.7109375" hidden="1" customWidth="1"/>
    <col min="13" max="13" width="83.5703125" style="1" customWidth="1"/>
    <col min="14" max="14" width="74" style="1" customWidth="1"/>
    <col min="15" max="16384" width="11.42578125" style="1"/>
  </cols>
  <sheetData>
    <row r="1" spans="1:14" ht="18" x14ac:dyDescent="0.25">
      <c r="A1" s="69"/>
      <c r="B1" s="60"/>
      <c r="C1" s="52"/>
      <c r="D1" s="51"/>
      <c r="E1" s="59" t="s">
        <v>60</v>
      </c>
      <c r="F1" s="51"/>
      <c r="G1" s="51"/>
      <c r="H1" s="51"/>
      <c r="I1" s="51"/>
      <c r="J1" s="51"/>
      <c r="K1" s="51"/>
      <c r="L1" s="51"/>
      <c r="M1" s="60"/>
      <c r="N1" s="62"/>
    </row>
    <row r="2" spans="1:14" ht="18" x14ac:dyDescent="0.25">
      <c r="A2" s="70"/>
      <c r="B2" s="45"/>
      <c r="C2" s="71"/>
      <c r="D2" s="55"/>
      <c r="E2" s="55"/>
      <c r="F2" s="55"/>
      <c r="G2" s="55"/>
      <c r="H2" s="55"/>
      <c r="I2" s="55"/>
      <c r="J2" s="55"/>
      <c r="K2" s="55"/>
      <c r="L2" s="55"/>
      <c r="M2" s="45"/>
      <c r="N2" s="63"/>
    </row>
    <row r="3" spans="1:14" ht="34.5" customHeight="1" x14ac:dyDescent="0.25">
      <c r="A3" s="72"/>
      <c r="B3" s="65"/>
      <c r="C3" s="73" t="s">
        <v>62</v>
      </c>
      <c r="D3" s="67"/>
      <c r="E3" s="66" t="s">
        <v>76</v>
      </c>
      <c r="F3" s="67"/>
      <c r="G3" s="67"/>
      <c r="H3" s="67"/>
      <c r="I3" s="67"/>
      <c r="J3" s="67"/>
      <c r="K3" s="67"/>
      <c r="L3" s="67"/>
      <c r="M3" s="65"/>
      <c r="N3" s="68"/>
    </row>
    <row r="4" spans="1:14" ht="15" customHeight="1" x14ac:dyDescent="0.25">
      <c r="A4" s="116" t="s">
        <v>1</v>
      </c>
      <c r="B4" s="116" t="s">
        <v>2</v>
      </c>
      <c r="C4" s="119" t="s">
        <v>3</v>
      </c>
      <c r="D4" s="120"/>
      <c r="E4" s="121"/>
      <c r="F4" s="116" t="s">
        <v>4</v>
      </c>
      <c r="G4" s="128" t="s">
        <v>0</v>
      </c>
      <c r="H4" s="128"/>
      <c r="I4" s="128"/>
      <c r="J4" s="128"/>
      <c r="K4" s="128"/>
      <c r="L4" s="128"/>
      <c r="M4" s="128"/>
      <c r="N4" s="128"/>
    </row>
    <row r="5" spans="1:14" ht="15" customHeight="1" x14ac:dyDescent="0.25">
      <c r="A5" s="117"/>
      <c r="B5" s="117"/>
      <c r="C5" s="122"/>
      <c r="D5" s="123"/>
      <c r="E5" s="124"/>
      <c r="F5" s="117"/>
      <c r="G5" s="129">
        <v>11049</v>
      </c>
      <c r="H5" s="130"/>
      <c r="I5" s="129">
        <v>11536</v>
      </c>
      <c r="J5" s="130"/>
      <c r="K5" s="104">
        <v>11658</v>
      </c>
      <c r="L5" s="105"/>
      <c r="M5" s="106" t="s">
        <v>94</v>
      </c>
      <c r="N5" s="111" t="s">
        <v>95</v>
      </c>
    </row>
    <row r="6" spans="1:14" ht="15" customHeight="1" x14ac:dyDescent="0.25">
      <c r="A6" s="117"/>
      <c r="B6" s="117"/>
      <c r="C6" s="125"/>
      <c r="D6" s="126"/>
      <c r="E6" s="127"/>
      <c r="F6" s="117"/>
      <c r="G6" s="106" t="s">
        <v>5</v>
      </c>
      <c r="H6" s="106" t="s">
        <v>6</v>
      </c>
      <c r="I6" s="106" t="s">
        <v>5</v>
      </c>
      <c r="J6" s="106" t="s">
        <v>6</v>
      </c>
      <c r="K6" s="106" t="s">
        <v>5</v>
      </c>
      <c r="L6" s="106" t="s">
        <v>6</v>
      </c>
      <c r="M6" s="107"/>
      <c r="N6" s="112"/>
    </row>
    <row r="7" spans="1:14" x14ac:dyDescent="0.25">
      <c r="A7" s="118"/>
      <c r="B7" s="118"/>
      <c r="C7" s="40">
        <v>11049</v>
      </c>
      <c r="D7" s="90">
        <v>11536</v>
      </c>
      <c r="E7" s="2">
        <v>11658</v>
      </c>
      <c r="F7" s="118"/>
      <c r="G7" s="108"/>
      <c r="H7" s="108"/>
      <c r="I7" s="108"/>
      <c r="J7" s="108"/>
      <c r="K7" s="108"/>
      <c r="L7" s="108"/>
      <c r="M7" s="108"/>
      <c r="N7" s="113"/>
    </row>
    <row r="8" spans="1:14" ht="257.25" customHeight="1" x14ac:dyDescent="0.25">
      <c r="A8" s="114" t="s">
        <v>16</v>
      </c>
      <c r="B8" s="12" t="s">
        <v>17</v>
      </c>
      <c r="C8" s="12">
        <v>0</v>
      </c>
      <c r="D8" s="12">
        <v>0</v>
      </c>
      <c r="E8" s="12">
        <v>1</v>
      </c>
      <c r="F8" s="12" t="s">
        <v>18</v>
      </c>
      <c r="G8" s="10" t="s">
        <v>75</v>
      </c>
      <c r="H8" s="18"/>
      <c r="I8" s="10"/>
      <c r="J8" s="10"/>
      <c r="K8" s="10"/>
      <c r="L8" s="19">
        <f t="shared" ref="L8:L12" si="0">K8/E8</f>
        <v>0</v>
      </c>
      <c r="M8" s="12" t="s">
        <v>129</v>
      </c>
      <c r="N8" s="12" t="s">
        <v>107</v>
      </c>
    </row>
    <row r="9" spans="1:14" ht="60" x14ac:dyDescent="0.25">
      <c r="A9" s="131"/>
      <c r="B9" s="12" t="s">
        <v>78</v>
      </c>
      <c r="C9" s="13">
        <v>1</v>
      </c>
      <c r="D9" s="12">
        <v>0</v>
      </c>
      <c r="E9" s="12">
        <v>0</v>
      </c>
      <c r="F9" s="12" t="s">
        <v>19</v>
      </c>
      <c r="G9" s="10">
        <v>1</v>
      </c>
      <c r="H9" s="19">
        <f>G9/C9</f>
        <v>1</v>
      </c>
      <c r="I9" s="10"/>
      <c r="J9" s="10"/>
      <c r="K9" s="10"/>
      <c r="L9" s="10"/>
      <c r="M9" s="12" t="s">
        <v>113</v>
      </c>
      <c r="N9" s="12" t="s">
        <v>98</v>
      </c>
    </row>
    <row r="10" spans="1:14" ht="255" x14ac:dyDescent="0.25">
      <c r="A10" s="115"/>
      <c r="B10" s="12" t="s">
        <v>20</v>
      </c>
      <c r="C10" s="17">
        <v>0.45</v>
      </c>
      <c r="D10" s="16">
        <v>0.3</v>
      </c>
      <c r="E10" s="16">
        <v>0.25</v>
      </c>
      <c r="F10" s="12" t="s">
        <v>21</v>
      </c>
      <c r="G10" s="20">
        <v>0.15</v>
      </c>
      <c r="H10" s="21">
        <f t="shared" ref="H10:H13" si="1">G10/C10</f>
        <v>0.33333333333333331</v>
      </c>
      <c r="I10" s="20">
        <v>0.6</v>
      </c>
      <c r="J10" s="19">
        <v>1</v>
      </c>
      <c r="K10" s="10"/>
      <c r="L10" s="19">
        <f t="shared" si="0"/>
        <v>0</v>
      </c>
      <c r="M10" s="12" t="s">
        <v>114</v>
      </c>
      <c r="N10" s="11" t="s">
        <v>108</v>
      </c>
    </row>
    <row r="11" spans="1:14" ht="255" x14ac:dyDescent="0.25">
      <c r="A11" s="114" t="s">
        <v>22</v>
      </c>
      <c r="B11" s="12" t="s">
        <v>79</v>
      </c>
      <c r="C11" s="13">
        <v>2</v>
      </c>
      <c r="D11" s="12">
        <v>2</v>
      </c>
      <c r="E11" s="12">
        <v>2</v>
      </c>
      <c r="F11" s="114" t="s">
        <v>23</v>
      </c>
      <c r="G11" s="10">
        <v>2</v>
      </c>
      <c r="H11" s="19">
        <f t="shared" si="1"/>
        <v>1</v>
      </c>
      <c r="I11" s="10">
        <v>2</v>
      </c>
      <c r="J11" s="19">
        <f t="shared" ref="J11:J12" si="2">I11/D11</f>
        <v>1</v>
      </c>
      <c r="K11" s="10"/>
      <c r="L11" s="19">
        <f t="shared" si="0"/>
        <v>0</v>
      </c>
      <c r="M11" s="12" t="s">
        <v>115</v>
      </c>
      <c r="N11" s="32" t="s">
        <v>109</v>
      </c>
    </row>
    <row r="12" spans="1:14" ht="180" x14ac:dyDescent="0.25">
      <c r="A12" s="115"/>
      <c r="B12" s="12" t="s">
        <v>80</v>
      </c>
      <c r="C12" s="13">
        <v>2</v>
      </c>
      <c r="D12" s="12">
        <v>2</v>
      </c>
      <c r="E12" s="12">
        <v>2</v>
      </c>
      <c r="F12" s="115"/>
      <c r="G12" s="10">
        <v>2</v>
      </c>
      <c r="H12" s="19">
        <f t="shared" si="1"/>
        <v>1</v>
      </c>
      <c r="I12" s="10">
        <v>2</v>
      </c>
      <c r="J12" s="19">
        <f t="shared" si="2"/>
        <v>1</v>
      </c>
      <c r="K12" s="10"/>
      <c r="L12" s="19">
        <f t="shared" si="0"/>
        <v>0</v>
      </c>
      <c r="M12" s="12" t="s">
        <v>116</v>
      </c>
      <c r="N12" s="32" t="s">
        <v>105</v>
      </c>
    </row>
    <row r="13" spans="1:14" ht="225" x14ac:dyDescent="0.25">
      <c r="A13" s="12" t="s">
        <v>24</v>
      </c>
      <c r="B13" s="12" t="s">
        <v>25</v>
      </c>
      <c r="C13" s="17">
        <v>1</v>
      </c>
      <c r="D13" s="12">
        <v>0</v>
      </c>
      <c r="E13" s="12">
        <v>0</v>
      </c>
      <c r="F13" s="12" t="s">
        <v>128</v>
      </c>
      <c r="G13" s="20">
        <v>1</v>
      </c>
      <c r="H13" s="19">
        <f t="shared" si="1"/>
        <v>1</v>
      </c>
      <c r="I13" s="10"/>
      <c r="J13" s="10"/>
      <c r="K13" s="10"/>
      <c r="L13" s="10"/>
      <c r="M13" s="12" t="s">
        <v>117</v>
      </c>
      <c r="N13" s="10" t="s">
        <v>106</v>
      </c>
    </row>
    <row r="14" spans="1:14" x14ac:dyDescent="0.25">
      <c r="K14" s="1"/>
      <c r="L14" s="1"/>
      <c r="M14" s="28"/>
      <c r="N14" s="29"/>
    </row>
    <row r="15" spans="1:14" ht="31.5" customHeight="1" x14ac:dyDescent="0.25">
      <c r="F15" s="109" t="s">
        <v>77</v>
      </c>
      <c r="G15" s="110"/>
      <c r="H15" s="27">
        <f>+AVERAGE(H9:H13)</f>
        <v>0.86666666666666659</v>
      </c>
      <c r="I15" s="101"/>
      <c r="J15" s="102">
        <f>+AVERAGE(J8:J13)</f>
        <v>1</v>
      </c>
      <c r="N15" s="29"/>
    </row>
    <row r="16" spans="1:14" x14ac:dyDescent="0.25">
      <c r="N16" s="29"/>
    </row>
    <row r="17" spans="14:14" x14ac:dyDescent="0.25">
      <c r="N17" s="28"/>
    </row>
    <row r="27" spans="14:14" x14ac:dyDescent="0.25">
      <c r="N27" s="28"/>
    </row>
  </sheetData>
  <mergeCells count="20">
    <mergeCell ref="A8:A10"/>
    <mergeCell ref="A11:A12"/>
    <mergeCell ref="F11:F12"/>
    <mergeCell ref="G6:G7"/>
    <mergeCell ref="I6:I7"/>
    <mergeCell ref="A4:A7"/>
    <mergeCell ref="B4:B7"/>
    <mergeCell ref="C4:E6"/>
    <mergeCell ref="F4:F7"/>
    <mergeCell ref="F15:G15"/>
    <mergeCell ref="G4:N4"/>
    <mergeCell ref="G5:H5"/>
    <mergeCell ref="I5:J5"/>
    <mergeCell ref="K5:L5"/>
    <mergeCell ref="N5:N7"/>
    <mergeCell ref="M5:M7"/>
    <mergeCell ref="H6:H7"/>
    <mergeCell ref="J6:J7"/>
    <mergeCell ref="K6:K7"/>
    <mergeCell ref="L6:L7"/>
  </mergeCells>
  <conditionalFormatting sqref="L8 L10:L12">
    <cfRule type="cellIs" dxfId="71" priority="7" stopIfTrue="1" operator="greaterThan">
      <formula>0.66</formula>
    </cfRule>
    <cfRule type="cellIs" dxfId="70" priority="8" stopIfTrue="1" operator="between">
      <formula>0.34</formula>
      <formula>0.66</formula>
    </cfRule>
    <cfRule type="cellIs" dxfId="69" priority="9" stopIfTrue="1" operator="between">
      <formula>0</formula>
      <formula>0.33</formula>
    </cfRule>
  </conditionalFormatting>
  <conditionalFormatting sqref="H9:H13">
    <cfRule type="cellIs" dxfId="68" priority="4" stopIfTrue="1" operator="greaterThan">
      <formula>0.66</formula>
    </cfRule>
    <cfRule type="cellIs" dxfId="67" priority="5" stopIfTrue="1" operator="between">
      <formula>0.34</formula>
      <formula>0.66</formula>
    </cfRule>
    <cfRule type="cellIs" dxfId="66" priority="6" stopIfTrue="1" operator="between">
      <formula>0</formula>
      <formula>0.33</formula>
    </cfRule>
  </conditionalFormatting>
  <conditionalFormatting sqref="J10:J12">
    <cfRule type="cellIs" dxfId="65" priority="1" stopIfTrue="1" operator="greaterThan">
      <formula>0.66</formula>
    </cfRule>
    <cfRule type="cellIs" dxfId="64" priority="2" stopIfTrue="1" operator="between">
      <formula>0.34</formula>
      <formula>0.66</formula>
    </cfRule>
    <cfRule type="cellIs" dxfId="63" priority="3" stopIfTrue="1" operator="between">
      <formula>0</formula>
      <formula>0.33</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N12"/>
  <sheetViews>
    <sheetView zoomScale="90" zoomScaleNormal="90" workbookViewId="0">
      <pane ySplit="7" topLeftCell="A19" activePane="bottomLeft" state="frozen"/>
      <selection pane="bottomLeft" activeCell="M10" sqref="M10"/>
    </sheetView>
  </sheetViews>
  <sheetFormatPr baseColWidth="10" defaultRowHeight="15" x14ac:dyDescent="0.25"/>
  <cols>
    <col min="1" max="1" width="25.28515625" style="1" customWidth="1"/>
    <col min="2" max="2" width="35.85546875" style="1" customWidth="1"/>
    <col min="3" max="3" width="6.5703125" style="1" bestFit="1" customWidth="1"/>
    <col min="4" max="4" width="6.85546875" style="1" bestFit="1" customWidth="1"/>
    <col min="5" max="5" width="6.28515625" style="1" bestFit="1" customWidth="1"/>
    <col min="6" max="6" width="13.42578125" style="1" bestFit="1" customWidth="1"/>
    <col min="7" max="10" width="8.7109375" style="1" customWidth="1"/>
    <col min="11" max="11" width="8.7109375" style="1" hidden="1" customWidth="1"/>
    <col min="12" max="12" width="10" style="1" hidden="1" customWidth="1"/>
    <col min="13" max="13" width="84.5703125" style="1" customWidth="1"/>
    <col min="14" max="14" width="68" style="1" customWidth="1"/>
    <col min="15" max="16384" width="11.42578125" style="1"/>
  </cols>
  <sheetData>
    <row r="1" spans="1:14" ht="25.5" customHeight="1" x14ac:dyDescent="0.25">
      <c r="A1" s="69"/>
      <c r="B1" s="52"/>
      <c r="C1" s="52" t="s">
        <v>60</v>
      </c>
      <c r="D1" s="52"/>
      <c r="E1" s="51"/>
      <c r="F1" s="51"/>
      <c r="G1" s="51"/>
      <c r="H1" s="51"/>
      <c r="I1" s="51"/>
      <c r="J1" s="51"/>
      <c r="K1" s="51"/>
      <c r="L1" s="60"/>
      <c r="M1" s="60"/>
      <c r="N1" s="62"/>
    </row>
    <row r="2" spans="1:14" ht="18" x14ac:dyDescent="0.25">
      <c r="A2" s="70"/>
      <c r="B2" s="71"/>
      <c r="C2" s="55"/>
      <c r="D2" s="55"/>
      <c r="E2" s="55"/>
      <c r="F2" s="55"/>
      <c r="G2" s="55"/>
      <c r="H2" s="55"/>
      <c r="I2" s="55"/>
      <c r="J2" s="55"/>
      <c r="K2" s="55"/>
      <c r="L2" s="45"/>
      <c r="M2" s="45"/>
      <c r="N2" s="63"/>
    </row>
    <row r="3" spans="1:14" ht="34.5" customHeight="1" x14ac:dyDescent="0.25">
      <c r="A3" s="72"/>
      <c r="B3" s="73" t="s">
        <v>62</v>
      </c>
      <c r="C3" s="66" t="s">
        <v>89</v>
      </c>
      <c r="D3" s="66"/>
      <c r="E3" s="67"/>
      <c r="F3" s="67"/>
      <c r="G3" s="67"/>
      <c r="H3" s="67"/>
      <c r="I3" s="67"/>
      <c r="J3" s="67"/>
      <c r="K3" s="67"/>
      <c r="L3" s="65"/>
      <c r="M3" s="65"/>
      <c r="N3" s="68"/>
    </row>
    <row r="4" spans="1:14" x14ac:dyDescent="0.25">
      <c r="A4" s="116" t="s">
        <v>1</v>
      </c>
      <c r="B4" s="116" t="s">
        <v>2</v>
      </c>
      <c r="C4" s="119" t="s">
        <v>3</v>
      </c>
      <c r="D4" s="120"/>
      <c r="E4" s="121"/>
      <c r="F4" s="116" t="s">
        <v>4</v>
      </c>
      <c r="G4" s="128" t="s">
        <v>0</v>
      </c>
      <c r="H4" s="128"/>
      <c r="I4" s="128"/>
      <c r="J4" s="128"/>
      <c r="K4" s="128"/>
      <c r="L4" s="128"/>
      <c r="M4" s="128"/>
      <c r="N4" s="128"/>
    </row>
    <row r="5" spans="1:14" ht="15" customHeight="1" x14ac:dyDescent="0.25">
      <c r="A5" s="117"/>
      <c r="B5" s="117"/>
      <c r="C5" s="122"/>
      <c r="D5" s="123"/>
      <c r="E5" s="124"/>
      <c r="F5" s="117"/>
      <c r="G5" s="129">
        <v>11049</v>
      </c>
      <c r="H5" s="130"/>
      <c r="I5" s="129">
        <v>11536</v>
      </c>
      <c r="J5" s="130"/>
      <c r="K5" s="104">
        <v>11658</v>
      </c>
      <c r="L5" s="105"/>
      <c r="M5" s="106" t="s">
        <v>94</v>
      </c>
      <c r="N5" s="111" t="s">
        <v>95</v>
      </c>
    </row>
    <row r="6" spans="1:14" ht="15" customHeight="1" x14ac:dyDescent="0.25">
      <c r="A6" s="117"/>
      <c r="B6" s="117"/>
      <c r="C6" s="125"/>
      <c r="D6" s="126"/>
      <c r="E6" s="127"/>
      <c r="F6" s="117"/>
      <c r="G6" s="106" t="s">
        <v>5</v>
      </c>
      <c r="H6" s="106" t="s">
        <v>6</v>
      </c>
      <c r="I6" s="106" t="s">
        <v>5</v>
      </c>
      <c r="J6" s="106" t="s">
        <v>6</v>
      </c>
      <c r="K6" s="106" t="s">
        <v>5</v>
      </c>
      <c r="L6" s="106" t="s">
        <v>6</v>
      </c>
      <c r="M6" s="107"/>
      <c r="N6" s="112"/>
    </row>
    <row r="7" spans="1:14" x14ac:dyDescent="0.25">
      <c r="A7" s="118"/>
      <c r="B7" s="118"/>
      <c r="C7" s="40">
        <v>11049</v>
      </c>
      <c r="D7" s="90">
        <v>11536</v>
      </c>
      <c r="E7" s="2">
        <v>11658</v>
      </c>
      <c r="F7" s="118"/>
      <c r="G7" s="108"/>
      <c r="H7" s="108"/>
      <c r="I7" s="108"/>
      <c r="J7" s="108"/>
      <c r="K7" s="108"/>
      <c r="L7" s="108"/>
      <c r="M7" s="108"/>
      <c r="N7" s="113"/>
    </row>
    <row r="8" spans="1:14" ht="409.5" customHeight="1" x14ac:dyDescent="0.25">
      <c r="A8" s="12" t="s">
        <v>26</v>
      </c>
      <c r="B8" s="12" t="s">
        <v>131</v>
      </c>
      <c r="C8" s="12">
        <v>0</v>
      </c>
      <c r="D8" s="12">
        <v>1</v>
      </c>
      <c r="E8" s="12">
        <v>1</v>
      </c>
      <c r="F8" s="23" t="s">
        <v>14</v>
      </c>
      <c r="G8" s="20"/>
      <c r="H8" s="10"/>
      <c r="I8" s="91">
        <v>1</v>
      </c>
      <c r="J8" s="19">
        <f t="shared" ref="J8:J10" si="0">I8/D8</f>
        <v>1</v>
      </c>
      <c r="K8" s="20"/>
      <c r="L8" s="19">
        <f t="shared" ref="L8:L10" si="1">K8/E8</f>
        <v>0</v>
      </c>
      <c r="M8" s="98" t="s">
        <v>132</v>
      </c>
      <c r="N8" s="35" t="s">
        <v>133</v>
      </c>
    </row>
    <row r="9" spans="1:14" ht="409.5" customHeight="1" x14ac:dyDescent="0.25">
      <c r="A9" s="12" t="s">
        <v>27</v>
      </c>
      <c r="B9" s="12" t="s">
        <v>28</v>
      </c>
      <c r="C9" s="13">
        <v>3</v>
      </c>
      <c r="D9" s="12">
        <v>3</v>
      </c>
      <c r="E9" s="12">
        <v>3</v>
      </c>
      <c r="F9" s="23" t="s">
        <v>14</v>
      </c>
      <c r="G9" s="10">
        <v>3</v>
      </c>
      <c r="H9" s="19">
        <f t="shared" ref="H9:H10" si="2">G9/C9</f>
        <v>1</v>
      </c>
      <c r="I9" s="10">
        <v>3</v>
      </c>
      <c r="J9" s="19">
        <f t="shared" si="0"/>
        <v>1</v>
      </c>
      <c r="K9" s="10"/>
      <c r="L9" s="19">
        <f t="shared" si="1"/>
        <v>0</v>
      </c>
      <c r="M9" s="96" t="s">
        <v>134</v>
      </c>
      <c r="N9" s="35" t="s">
        <v>119</v>
      </c>
    </row>
    <row r="10" spans="1:14" ht="409.5" customHeight="1" x14ac:dyDescent="0.25">
      <c r="A10" s="12" t="s">
        <v>29</v>
      </c>
      <c r="B10" s="12" t="s">
        <v>30</v>
      </c>
      <c r="C10" s="13">
        <v>1</v>
      </c>
      <c r="D10" s="12">
        <v>1</v>
      </c>
      <c r="E10" s="12">
        <v>1</v>
      </c>
      <c r="F10" s="12" t="s">
        <v>14</v>
      </c>
      <c r="G10" s="10">
        <v>1</v>
      </c>
      <c r="H10" s="19">
        <f t="shared" si="2"/>
        <v>1</v>
      </c>
      <c r="I10" s="10">
        <v>1</v>
      </c>
      <c r="J10" s="19">
        <f t="shared" si="0"/>
        <v>1</v>
      </c>
      <c r="K10" s="10"/>
      <c r="L10" s="19">
        <f t="shared" si="1"/>
        <v>0</v>
      </c>
      <c r="M10" s="99" t="s">
        <v>130</v>
      </c>
      <c r="N10" s="35" t="s">
        <v>110</v>
      </c>
    </row>
    <row r="12" spans="1:14" ht="33" customHeight="1" x14ac:dyDescent="0.25">
      <c r="F12" s="109" t="s">
        <v>77</v>
      </c>
      <c r="G12" s="110"/>
      <c r="H12" s="27">
        <f>+AVERAGE(H8:H10)</f>
        <v>1</v>
      </c>
      <c r="I12" s="101"/>
      <c r="J12" s="102">
        <f>+AVERAGE(J8:J10)</f>
        <v>1</v>
      </c>
      <c r="K12"/>
      <c r="L12"/>
      <c r="M12"/>
      <c r="N12"/>
    </row>
  </sheetData>
  <mergeCells count="17">
    <mergeCell ref="A4:A7"/>
    <mergeCell ref="B4:B7"/>
    <mergeCell ref="C4:E6"/>
    <mergeCell ref="F4:F7"/>
    <mergeCell ref="G4:N4"/>
    <mergeCell ref="G5:H5"/>
    <mergeCell ref="I5:J5"/>
    <mergeCell ref="K5:L5"/>
    <mergeCell ref="N5:N7"/>
    <mergeCell ref="J6:J7"/>
    <mergeCell ref="K6:K7"/>
    <mergeCell ref="L6:L7"/>
    <mergeCell ref="F12:G12"/>
    <mergeCell ref="G6:G7"/>
    <mergeCell ref="H6:H7"/>
    <mergeCell ref="I6:I7"/>
    <mergeCell ref="M5:M7"/>
  </mergeCells>
  <conditionalFormatting sqref="L8:L10">
    <cfRule type="cellIs" dxfId="62" priority="7" stopIfTrue="1" operator="greaterThan">
      <formula>0.66</formula>
    </cfRule>
    <cfRule type="cellIs" dxfId="61" priority="8" stopIfTrue="1" operator="between">
      <formula>0.34</formula>
      <formula>0.66</formula>
    </cfRule>
    <cfRule type="cellIs" dxfId="60" priority="9" stopIfTrue="1" operator="between">
      <formula>0</formula>
      <formula>0.33</formula>
    </cfRule>
  </conditionalFormatting>
  <conditionalFormatting sqref="H9:H10">
    <cfRule type="cellIs" dxfId="59" priority="4" stopIfTrue="1" operator="greaterThan">
      <formula>0.66</formula>
    </cfRule>
    <cfRule type="cellIs" dxfId="58" priority="5" stopIfTrue="1" operator="between">
      <formula>0.34</formula>
      <formula>0.66</formula>
    </cfRule>
    <cfRule type="cellIs" dxfId="57" priority="6" stopIfTrue="1" operator="between">
      <formula>0</formula>
      <formula>0.33</formula>
    </cfRule>
  </conditionalFormatting>
  <conditionalFormatting sqref="J8:J10">
    <cfRule type="cellIs" dxfId="56" priority="1" stopIfTrue="1" operator="greaterThan">
      <formula>0.66</formula>
    </cfRule>
    <cfRule type="cellIs" dxfId="55" priority="2" stopIfTrue="1" operator="between">
      <formula>0.34</formula>
      <formula>0.66</formula>
    </cfRule>
    <cfRule type="cellIs" dxfId="54" priority="3" stopIfTrue="1" operator="between">
      <formula>0</formula>
      <formula>0.33</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N24"/>
  <sheetViews>
    <sheetView zoomScale="90" zoomScaleNormal="90" workbookViewId="0">
      <pane ySplit="7" topLeftCell="A25" activePane="bottomLeft" state="frozen"/>
      <selection pane="bottomLeft" activeCell="M11" sqref="M11"/>
    </sheetView>
  </sheetViews>
  <sheetFormatPr baseColWidth="10" defaultRowHeight="15" x14ac:dyDescent="0.25"/>
  <cols>
    <col min="1" max="1" width="19" style="30" customWidth="1"/>
    <col min="2" max="2" width="23.5703125" style="30" customWidth="1"/>
    <col min="3" max="3" width="8.42578125" style="30" customWidth="1"/>
    <col min="4" max="4" width="8.140625" style="30" customWidth="1"/>
    <col min="5" max="5" width="9.28515625" style="30" customWidth="1"/>
    <col min="6" max="6" width="14" style="30" customWidth="1"/>
    <col min="7" max="10" width="8.7109375" style="30" customWidth="1"/>
    <col min="11" max="12" width="8.7109375" style="30" hidden="1" customWidth="1"/>
    <col min="13" max="13" width="117.28515625" style="30" customWidth="1"/>
    <col min="14" max="14" width="55.28515625" style="30" customWidth="1"/>
    <col min="15" max="15" width="41.42578125" style="30" customWidth="1"/>
    <col min="16" max="16384" width="11.42578125" style="30"/>
  </cols>
  <sheetData>
    <row r="1" spans="1:14" ht="18" x14ac:dyDescent="0.25">
      <c r="A1" s="74"/>
      <c r="B1" s="75"/>
      <c r="C1" s="76"/>
      <c r="D1" s="77" t="s">
        <v>60</v>
      </c>
      <c r="E1" s="75"/>
      <c r="F1" s="75"/>
      <c r="G1" s="75"/>
      <c r="H1" s="75"/>
      <c r="I1" s="75"/>
      <c r="J1" s="75"/>
      <c r="K1" s="75"/>
      <c r="L1" s="75"/>
      <c r="M1" s="75"/>
      <c r="N1" s="78"/>
    </row>
    <row r="2" spans="1:14" ht="18" x14ac:dyDescent="0.25">
      <c r="A2" s="79"/>
      <c r="B2" s="80"/>
      <c r="C2" s="81"/>
      <c r="D2" s="80"/>
      <c r="E2" s="80"/>
      <c r="F2" s="80"/>
      <c r="G2" s="80"/>
      <c r="H2" s="80"/>
      <c r="I2" s="80"/>
      <c r="J2" s="80"/>
      <c r="K2" s="80"/>
      <c r="L2" s="80"/>
      <c r="M2" s="80"/>
      <c r="N2" s="82"/>
    </row>
    <row r="3" spans="1:14" ht="33.75" customHeight="1" x14ac:dyDescent="0.25">
      <c r="A3" s="83"/>
      <c r="B3" s="84"/>
      <c r="C3" s="85"/>
      <c r="D3" s="86" t="s">
        <v>63</v>
      </c>
      <c r="E3" s="84"/>
      <c r="F3" s="84"/>
      <c r="G3" s="84"/>
      <c r="H3" s="84"/>
      <c r="I3" s="84"/>
      <c r="J3" s="84"/>
      <c r="K3" s="84"/>
      <c r="L3" s="84"/>
      <c r="M3" s="84"/>
      <c r="N3" s="87"/>
    </row>
    <row r="4" spans="1:14" ht="15" customHeight="1" x14ac:dyDescent="0.25">
      <c r="A4" s="133" t="s">
        <v>1</v>
      </c>
      <c r="B4" s="133" t="s">
        <v>2</v>
      </c>
      <c r="C4" s="134" t="s">
        <v>3</v>
      </c>
      <c r="D4" s="134"/>
      <c r="E4" s="134"/>
      <c r="F4" s="133" t="s">
        <v>4</v>
      </c>
      <c r="G4" s="128" t="s">
        <v>0</v>
      </c>
      <c r="H4" s="128"/>
      <c r="I4" s="128"/>
      <c r="J4" s="128"/>
      <c r="K4" s="128"/>
      <c r="L4" s="128"/>
      <c r="M4" s="128"/>
      <c r="N4" s="128"/>
    </row>
    <row r="5" spans="1:14" ht="15" customHeight="1" x14ac:dyDescent="0.25">
      <c r="A5" s="133"/>
      <c r="B5" s="133"/>
      <c r="C5" s="134"/>
      <c r="D5" s="134"/>
      <c r="E5" s="134"/>
      <c r="F5" s="133"/>
      <c r="G5" s="129">
        <v>11049</v>
      </c>
      <c r="H5" s="130"/>
      <c r="I5" s="129">
        <v>11536</v>
      </c>
      <c r="J5" s="130"/>
      <c r="K5" s="129">
        <v>11658</v>
      </c>
      <c r="L5" s="130"/>
      <c r="M5" s="132" t="s">
        <v>94</v>
      </c>
      <c r="N5" s="132" t="s">
        <v>95</v>
      </c>
    </row>
    <row r="6" spans="1:14" ht="15" customHeight="1" x14ac:dyDescent="0.25">
      <c r="A6" s="133"/>
      <c r="B6" s="133"/>
      <c r="C6" s="134"/>
      <c r="D6" s="134"/>
      <c r="E6" s="134"/>
      <c r="F6" s="133"/>
      <c r="G6" s="132" t="s">
        <v>5</v>
      </c>
      <c r="H6" s="132" t="s">
        <v>6</v>
      </c>
      <c r="I6" s="132" t="s">
        <v>5</v>
      </c>
      <c r="J6" s="132" t="s">
        <v>6</v>
      </c>
      <c r="K6" s="132" t="s">
        <v>5</v>
      </c>
      <c r="L6" s="132" t="s">
        <v>6</v>
      </c>
      <c r="M6" s="132"/>
      <c r="N6" s="132"/>
    </row>
    <row r="7" spans="1:14" x14ac:dyDescent="0.25">
      <c r="A7" s="133"/>
      <c r="B7" s="133"/>
      <c r="C7" s="40">
        <v>11049</v>
      </c>
      <c r="D7" s="90">
        <v>11536</v>
      </c>
      <c r="E7" s="2">
        <v>11658</v>
      </c>
      <c r="F7" s="133"/>
      <c r="G7" s="132"/>
      <c r="H7" s="132"/>
      <c r="I7" s="132"/>
      <c r="J7" s="132"/>
      <c r="K7" s="132"/>
      <c r="L7" s="132"/>
      <c r="M7" s="132"/>
      <c r="N7" s="132"/>
    </row>
    <row r="8" spans="1:14" ht="348" customHeight="1" x14ac:dyDescent="0.25">
      <c r="A8" s="12" t="s">
        <v>31</v>
      </c>
      <c r="B8" s="12" t="s">
        <v>81</v>
      </c>
      <c r="C8" s="13">
        <v>2</v>
      </c>
      <c r="D8" s="12">
        <v>2</v>
      </c>
      <c r="E8" s="12">
        <v>2</v>
      </c>
      <c r="F8" s="114" t="s">
        <v>14</v>
      </c>
      <c r="G8" s="10">
        <v>2</v>
      </c>
      <c r="H8" s="19">
        <f t="shared" ref="H8:H22" si="0">G8/C8</f>
        <v>1</v>
      </c>
      <c r="I8" s="10">
        <v>2</v>
      </c>
      <c r="J8" s="19">
        <f t="shared" ref="J8:J22" si="1">I8/D8</f>
        <v>1</v>
      </c>
      <c r="K8" s="10"/>
      <c r="L8" s="19">
        <f t="shared" ref="L8:L22" si="2">K8/E8</f>
        <v>0</v>
      </c>
      <c r="M8" s="97" t="s">
        <v>137</v>
      </c>
      <c r="N8" s="9" t="s">
        <v>111</v>
      </c>
    </row>
    <row r="9" spans="1:14" ht="336" x14ac:dyDescent="0.25">
      <c r="A9" s="12" t="s">
        <v>32</v>
      </c>
      <c r="B9" s="12" t="s">
        <v>33</v>
      </c>
      <c r="C9" s="17">
        <v>0.2</v>
      </c>
      <c r="D9" s="16">
        <v>0.4</v>
      </c>
      <c r="E9" s="16">
        <v>0.4</v>
      </c>
      <c r="F9" s="115"/>
      <c r="G9" s="34">
        <v>0.2</v>
      </c>
      <c r="H9" s="19">
        <f t="shared" si="0"/>
        <v>1</v>
      </c>
      <c r="I9" s="34">
        <v>0.4</v>
      </c>
      <c r="J9" s="19">
        <f t="shared" si="1"/>
        <v>1</v>
      </c>
      <c r="K9" s="35"/>
      <c r="L9" s="19">
        <f t="shared" si="2"/>
        <v>0</v>
      </c>
      <c r="M9" s="97" t="s">
        <v>138</v>
      </c>
      <c r="N9" s="32" t="s">
        <v>139</v>
      </c>
    </row>
    <row r="10" spans="1:14" ht="84" x14ac:dyDescent="0.25">
      <c r="A10" s="12" t="s">
        <v>34</v>
      </c>
      <c r="B10" s="12" t="s">
        <v>140</v>
      </c>
      <c r="C10" s="17">
        <v>0</v>
      </c>
      <c r="D10" s="16">
        <v>1</v>
      </c>
      <c r="E10" s="16">
        <v>0</v>
      </c>
      <c r="F10" s="12" t="s">
        <v>35</v>
      </c>
      <c r="G10" s="35"/>
      <c r="H10" s="35"/>
      <c r="I10" s="34">
        <v>0.8</v>
      </c>
      <c r="J10" s="19">
        <f t="shared" si="1"/>
        <v>0.8</v>
      </c>
      <c r="K10" s="35"/>
      <c r="L10" s="35"/>
      <c r="M10" s="97" t="s">
        <v>141</v>
      </c>
      <c r="N10" s="9" t="s">
        <v>142</v>
      </c>
    </row>
    <row r="11" spans="1:14" ht="204" x14ac:dyDescent="0.25">
      <c r="A11" s="114" t="s">
        <v>36</v>
      </c>
      <c r="B11" s="12" t="s">
        <v>82</v>
      </c>
      <c r="C11" s="17">
        <v>1</v>
      </c>
      <c r="D11" s="16">
        <v>1</v>
      </c>
      <c r="E11" s="16">
        <v>1</v>
      </c>
      <c r="F11" s="114" t="s">
        <v>143</v>
      </c>
      <c r="G11" s="34">
        <v>1</v>
      </c>
      <c r="H11" s="19">
        <f t="shared" si="0"/>
        <v>1</v>
      </c>
      <c r="I11" s="35"/>
      <c r="J11"/>
      <c r="K11" s="35"/>
      <c r="L11" s="19">
        <f t="shared" si="2"/>
        <v>0</v>
      </c>
      <c r="M11" s="97" t="s">
        <v>144</v>
      </c>
      <c r="N11" s="32" t="s">
        <v>99</v>
      </c>
    </row>
    <row r="12" spans="1:14" ht="270" x14ac:dyDescent="0.25">
      <c r="A12" s="115"/>
      <c r="B12" s="12" t="s">
        <v>83</v>
      </c>
      <c r="C12" s="17">
        <v>1</v>
      </c>
      <c r="D12" s="16">
        <v>1</v>
      </c>
      <c r="E12" s="16">
        <v>1</v>
      </c>
      <c r="F12" s="115"/>
      <c r="G12" s="34">
        <v>1</v>
      </c>
      <c r="H12" s="19">
        <f t="shared" si="0"/>
        <v>1</v>
      </c>
      <c r="I12" s="34">
        <v>1</v>
      </c>
      <c r="J12" s="19">
        <f t="shared" si="1"/>
        <v>1</v>
      </c>
      <c r="K12" s="35"/>
      <c r="L12" s="19">
        <f t="shared" si="2"/>
        <v>0</v>
      </c>
      <c r="M12" s="97" t="s">
        <v>145</v>
      </c>
      <c r="N12" s="11" t="s">
        <v>146</v>
      </c>
    </row>
    <row r="13" spans="1:14" ht="135" x14ac:dyDescent="0.25">
      <c r="A13" s="114" t="s">
        <v>84</v>
      </c>
      <c r="B13" s="12" t="s">
        <v>147</v>
      </c>
      <c r="C13" s="13">
        <v>590</v>
      </c>
      <c r="D13" s="12">
        <v>1020</v>
      </c>
      <c r="E13" s="12">
        <v>910</v>
      </c>
      <c r="F13" s="114" t="s">
        <v>37</v>
      </c>
      <c r="G13" s="35">
        <v>335</v>
      </c>
      <c r="H13" s="19">
        <f t="shared" si="0"/>
        <v>0.56779661016949157</v>
      </c>
      <c r="I13" s="35">
        <v>683</v>
      </c>
      <c r="J13" s="19">
        <f t="shared" si="1"/>
        <v>0.66960784313725485</v>
      </c>
      <c r="K13" s="35"/>
      <c r="L13" s="19">
        <f t="shared" si="2"/>
        <v>0</v>
      </c>
      <c r="M13" s="97" t="s">
        <v>120</v>
      </c>
      <c r="N13" s="103" t="s">
        <v>148</v>
      </c>
    </row>
    <row r="14" spans="1:14" ht="120" x14ac:dyDescent="0.25">
      <c r="A14" s="131"/>
      <c r="B14" s="12" t="s">
        <v>38</v>
      </c>
      <c r="C14" s="13">
        <v>150</v>
      </c>
      <c r="D14" s="12">
        <v>200</v>
      </c>
      <c r="E14" s="12">
        <v>200</v>
      </c>
      <c r="F14" s="131"/>
      <c r="G14" s="35">
        <v>188</v>
      </c>
      <c r="H14" s="19">
        <v>1</v>
      </c>
      <c r="I14" s="35">
        <v>268</v>
      </c>
      <c r="J14" s="19">
        <v>1</v>
      </c>
      <c r="K14" s="35"/>
      <c r="L14" s="19">
        <f t="shared" si="2"/>
        <v>0</v>
      </c>
      <c r="M14" s="97" t="s">
        <v>149</v>
      </c>
      <c r="N14" s="11" t="s">
        <v>100</v>
      </c>
    </row>
    <row r="15" spans="1:14" ht="120" x14ac:dyDescent="0.25">
      <c r="A15" s="131"/>
      <c r="B15" s="12" t="s">
        <v>39</v>
      </c>
      <c r="C15" s="13">
        <v>10</v>
      </c>
      <c r="D15" s="12">
        <v>13</v>
      </c>
      <c r="E15" s="12">
        <v>18</v>
      </c>
      <c r="F15" s="131"/>
      <c r="G15" s="35">
        <v>57</v>
      </c>
      <c r="H15" s="19">
        <v>1</v>
      </c>
      <c r="I15" s="35">
        <v>164</v>
      </c>
      <c r="J15" s="19">
        <v>1</v>
      </c>
      <c r="K15" s="35"/>
      <c r="L15" s="19">
        <f t="shared" si="2"/>
        <v>0</v>
      </c>
      <c r="M15" s="97" t="s">
        <v>150</v>
      </c>
      <c r="N15" s="32" t="s">
        <v>101</v>
      </c>
    </row>
    <row r="16" spans="1:14" ht="120" x14ac:dyDescent="0.25">
      <c r="A16" s="115"/>
      <c r="B16" s="12" t="s">
        <v>40</v>
      </c>
      <c r="C16" s="13">
        <v>70</v>
      </c>
      <c r="D16" s="12">
        <v>100</v>
      </c>
      <c r="E16" s="12">
        <v>120</v>
      </c>
      <c r="F16" s="115"/>
      <c r="G16" s="35">
        <v>65</v>
      </c>
      <c r="H16" s="19">
        <f t="shared" si="0"/>
        <v>0.9285714285714286</v>
      </c>
      <c r="I16" s="35">
        <v>85</v>
      </c>
      <c r="J16" s="19">
        <f t="shared" si="1"/>
        <v>0.85</v>
      </c>
      <c r="K16" s="35"/>
      <c r="L16" s="19">
        <f t="shared" si="2"/>
        <v>0</v>
      </c>
      <c r="M16" s="97" t="s">
        <v>151</v>
      </c>
      <c r="N16" s="11" t="s">
        <v>152</v>
      </c>
    </row>
    <row r="17" spans="1:14" ht="120" x14ac:dyDescent="0.25">
      <c r="A17" s="12" t="s">
        <v>41</v>
      </c>
      <c r="B17" s="12" t="s">
        <v>42</v>
      </c>
      <c r="C17" s="17">
        <v>0.4</v>
      </c>
      <c r="D17" s="16">
        <v>0.4</v>
      </c>
      <c r="E17" s="16">
        <v>0.2</v>
      </c>
      <c r="F17" s="114" t="s">
        <v>43</v>
      </c>
      <c r="G17" s="34">
        <v>0.4</v>
      </c>
      <c r="H17" s="19">
        <f t="shared" si="0"/>
        <v>1</v>
      </c>
      <c r="I17" s="34">
        <v>0.4</v>
      </c>
      <c r="J17" s="19">
        <f t="shared" si="1"/>
        <v>1</v>
      </c>
      <c r="K17" s="35"/>
      <c r="L17" s="19">
        <f t="shared" si="2"/>
        <v>0</v>
      </c>
      <c r="M17" s="97" t="s">
        <v>153</v>
      </c>
      <c r="N17" s="100" t="s">
        <v>154</v>
      </c>
    </row>
    <row r="18" spans="1:14" ht="179.25" x14ac:dyDescent="0.25">
      <c r="A18" s="12" t="s">
        <v>85</v>
      </c>
      <c r="B18" s="12" t="s">
        <v>44</v>
      </c>
      <c r="C18" s="16">
        <v>0</v>
      </c>
      <c r="D18" s="16">
        <v>0.75</v>
      </c>
      <c r="E18" s="16">
        <v>0.25</v>
      </c>
      <c r="F18" s="115"/>
      <c r="G18" s="35"/>
      <c r="H18" s="35"/>
      <c r="I18" s="34">
        <v>0.75</v>
      </c>
      <c r="J18" s="19">
        <f t="shared" si="1"/>
        <v>1</v>
      </c>
      <c r="K18" s="35"/>
      <c r="L18" s="19">
        <f t="shared" si="2"/>
        <v>0</v>
      </c>
      <c r="M18" s="97" t="s">
        <v>121</v>
      </c>
      <c r="N18" s="9" t="s">
        <v>155</v>
      </c>
    </row>
    <row r="19" spans="1:14" ht="409.5" x14ac:dyDescent="0.25">
      <c r="A19" s="12" t="s">
        <v>45</v>
      </c>
      <c r="B19" s="12" t="s">
        <v>156</v>
      </c>
      <c r="C19" s="13">
        <v>4</v>
      </c>
      <c r="D19" s="12">
        <v>7</v>
      </c>
      <c r="E19" s="12">
        <v>7</v>
      </c>
      <c r="F19" s="114" t="s">
        <v>46</v>
      </c>
      <c r="G19" s="35">
        <v>4</v>
      </c>
      <c r="H19" s="19">
        <f t="shared" si="0"/>
        <v>1</v>
      </c>
      <c r="I19" s="35">
        <v>7</v>
      </c>
      <c r="J19" s="19">
        <f t="shared" si="1"/>
        <v>1</v>
      </c>
      <c r="K19" s="35"/>
      <c r="L19" s="19">
        <f t="shared" si="2"/>
        <v>0</v>
      </c>
      <c r="M19" s="97" t="s">
        <v>157</v>
      </c>
      <c r="N19" s="9" t="s">
        <v>158</v>
      </c>
    </row>
    <row r="20" spans="1:14" ht="135" x14ac:dyDescent="0.25">
      <c r="A20" s="12" t="s">
        <v>47</v>
      </c>
      <c r="B20" s="12" t="s">
        <v>48</v>
      </c>
      <c r="C20" s="12">
        <v>0</v>
      </c>
      <c r="D20" s="12">
        <v>1</v>
      </c>
      <c r="E20" s="12">
        <v>1</v>
      </c>
      <c r="F20" s="131"/>
      <c r="G20" s="35"/>
      <c r="H20" s="35"/>
      <c r="I20" s="35"/>
      <c r="J20" s="19">
        <f t="shared" si="1"/>
        <v>0</v>
      </c>
      <c r="K20" s="35"/>
      <c r="L20" s="19">
        <f t="shared" si="2"/>
        <v>0</v>
      </c>
      <c r="M20" s="97" t="s">
        <v>159</v>
      </c>
      <c r="N20" s="10" t="s">
        <v>102</v>
      </c>
    </row>
    <row r="21" spans="1:14" ht="132" x14ac:dyDescent="0.25">
      <c r="A21" s="12" t="s">
        <v>49</v>
      </c>
      <c r="B21" s="12" t="s">
        <v>86</v>
      </c>
      <c r="C21" s="13">
        <v>7</v>
      </c>
      <c r="D21" s="12">
        <v>7</v>
      </c>
      <c r="E21" s="12">
        <v>16</v>
      </c>
      <c r="F21" s="131"/>
      <c r="G21" s="35">
        <v>3</v>
      </c>
      <c r="H21" s="19">
        <f t="shared" si="0"/>
        <v>0.42857142857142855</v>
      </c>
      <c r="I21" s="35">
        <v>3</v>
      </c>
      <c r="J21" s="19">
        <f t="shared" si="1"/>
        <v>0.42857142857142855</v>
      </c>
      <c r="K21" s="35"/>
      <c r="L21" s="19">
        <f t="shared" si="2"/>
        <v>0</v>
      </c>
      <c r="M21" s="97" t="s">
        <v>135</v>
      </c>
      <c r="N21" s="11" t="s">
        <v>136</v>
      </c>
    </row>
    <row r="22" spans="1:14" ht="150" x14ac:dyDescent="0.25">
      <c r="A22" s="12" t="s">
        <v>50</v>
      </c>
      <c r="B22" s="12" t="s">
        <v>51</v>
      </c>
      <c r="C22" s="13">
        <v>3</v>
      </c>
      <c r="D22" s="12">
        <v>4</v>
      </c>
      <c r="E22" s="12">
        <v>4</v>
      </c>
      <c r="F22" s="115"/>
      <c r="G22" s="35">
        <v>2</v>
      </c>
      <c r="H22" s="19">
        <f t="shared" si="0"/>
        <v>0.66666666666666663</v>
      </c>
      <c r="I22" s="35">
        <v>4</v>
      </c>
      <c r="J22" s="19">
        <f t="shared" si="1"/>
        <v>1</v>
      </c>
      <c r="K22" s="35"/>
      <c r="L22" s="19">
        <f t="shared" si="2"/>
        <v>0</v>
      </c>
      <c r="M22" s="97" t="s">
        <v>112</v>
      </c>
      <c r="N22" s="32" t="s">
        <v>136</v>
      </c>
    </row>
    <row r="24" spans="1:14" ht="29.25" customHeight="1" x14ac:dyDescent="0.25">
      <c r="F24" s="109" t="s">
        <v>77</v>
      </c>
      <c r="G24" s="110"/>
      <c r="H24" s="27">
        <f>+AVERAGE(H8:H22)</f>
        <v>0.88263384449825122</v>
      </c>
      <c r="I24" s="101"/>
      <c r="J24" s="102">
        <f>+AVERAGE(J8:J22)</f>
        <v>0.83915566226490601</v>
      </c>
      <c r="K24" s="22"/>
      <c r="L24" s="22"/>
    </row>
  </sheetData>
  <mergeCells count="24">
    <mergeCell ref="A13:A16"/>
    <mergeCell ref="F13:F16"/>
    <mergeCell ref="F17:F18"/>
    <mergeCell ref="F19:F22"/>
    <mergeCell ref="G6:G7"/>
    <mergeCell ref="F8:F9"/>
    <mergeCell ref="A11:A12"/>
    <mergeCell ref="F11:F12"/>
    <mergeCell ref="F24:G24"/>
    <mergeCell ref="H6:H7"/>
    <mergeCell ref="I6:I7"/>
    <mergeCell ref="A4:A7"/>
    <mergeCell ref="B4:B7"/>
    <mergeCell ref="C4:E6"/>
    <mergeCell ref="F4:F7"/>
    <mergeCell ref="G4:N4"/>
    <mergeCell ref="G5:H5"/>
    <mergeCell ref="I5:J5"/>
    <mergeCell ref="K5:L5"/>
    <mergeCell ref="M5:M7"/>
    <mergeCell ref="N5:N7"/>
    <mergeCell ref="J6:J7"/>
    <mergeCell ref="K6:K7"/>
    <mergeCell ref="L6:L7"/>
  </mergeCells>
  <conditionalFormatting sqref="L8:L9">
    <cfRule type="cellIs" dxfId="53" priority="40" stopIfTrue="1" operator="greaterThan">
      <formula>0.66</formula>
    </cfRule>
    <cfRule type="cellIs" dxfId="52" priority="41" stopIfTrue="1" operator="between">
      <formula>0.34</formula>
      <formula>0.66</formula>
    </cfRule>
    <cfRule type="cellIs" dxfId="51" priority="42" stopIfTrue="1" operator="between">
      <formula>0</formula>
      <formula>0.33</formula>
    </cfRule>
  </conditionalFormatting>
  <conditionalFormatting sqref="H8:H9">
    <cfRule type="cellIs" dxfId="50" priority="37" stopIfTrue="1" operator="greaterThan">
      <formula>0.66</formula>
    </cfRule>
    <cfRule type="cellIs" dxfId="49" priority="38" stopIfTrue="1" operator="between">
      <formula>0.34</formula>
      <formula>0.66</formula>
    </cfRule>
    <cfRule type="cellIs" dxfId="48" priority="39" stopIfTrue="1" operator="between">
      <formula>0</formula>
      <formula>0.33</formula>
    </cfRule>
  </conditionalFormatting>
  <conditionalFormatting sqref="J8:J10 J12:J22">
    <cfRule type="cellIs" dxfId="47" priority="34" stopIfTrue="1" operator="greaterThan">
      <formula>0.66</formula>
    </cfRule>
    <cfRule type="cellIs" dxfId="46" priority="35" stopIfTrue="1" operator="between">
      <formula>0.34</formula>
      <formula>0.66</formula>
    </cfRule>
    <cfRule type="cellIs" dxfId="45" priority="36" stopIfTrue="1" operator="between">
      <formula>0</formula>
      <formula>0.33</formula>
    </cfRule>
  </conditionalFormatting>
  <conditionalFormatting sqref="H11">
    <cfRule type="cellIs" dxfId="44" priority="31" stopIfTrue="1" operator="greaterThan">
      <formula>0.66</formula>
    </cfRule>
    <cfRule type="cellIs" dxfId="43" priority="32" stopIfTrue="1" operator="between">
      <formula>0.34</formula>
      <formula>0.66</formula>
    </cfRule>
    <cfRule type="cellIs" dxfId="42" priority="33" stopIfTrue="1" operator="between">
      <formula>0</formula>
      <formula>0.33</formula>
    </cfRule>
  </conditionalFormatting>
  <conditionalFormatting sqref="H12">
    <cfRule type="cellIs" dxfId="41" priority="28" stopIfTrue="1" operator="greaterThan">
      <formula>0.66</formula>
    </cfRule>
    <cfRule type="cellIs" dxfId="40" priority="29" stopIfTrue="1" operator="between">
      <formula>0.34</formula>
      <formula>0.66</formula>
    </cfRule>
    <cfRule type="cellIs" dxfId="39" priority="30" stopIfTrue="1" operator="between">
      <formula>0</formula>
      <formula>0.33</formula>
    </cfRule>
  </conditionalFormatting>
  <conditionalFormatting sqref="H13">
    <cfRule type="cellIs" dxfId="38" priority="25" stopIfTrue="1" operator="greaterThan">
      <formula>0.66</formula>
    </cfRule>
    <cfRule type="cellIs" dxfId="37" priority="26" stopIfTrue="1" operator="between">
      <formula>0.34</formula>
      <formula>0.66</formula>
    </cfRule>
    <cfRule type="cellIs" dxfId="36" priority="27" stopIfTrue="1" operator="between">
      <formula>0</formula>
      <formula>0.33</formula>
    </cfRule>
  </conditionalFormatting>
  <conditionalFormatting sqref="H14:H17">
    <cfRule type="cellIs" dxfId="35" priority="22" stopIfTrue="1" operator="greaterThan">
      <formula>0.66</formula>
    </cfRule>
    <cfRule type="cellIs" dxfId="34" priority="23" stopIfTrue="1" operator="between">
      <formula>0.34</formula>
      <formula>0.66</formula>
    </cfRule>
    <cfRule type="cellIs" dxfId="33" priority="24" stopIfTrue="1" operator="between">
      <formula>0</formula>
      <formula>0.33</formula>
    </cfRule>
  </conditionalFormatting>
  <conditionalFormatting sqref="H19">
    <cfRule type="cellIs" dxfId="32" priority="19" stopIfTrue="1" operator="greaterThan">
      <formula>0.66</formula>
    </cfRule>
    <cfRule type="cellIs" dxfId="31" priority="20" stopIfTrue="1" operator="between">
      <formula>0.34</formula>
      <formula>0.66</formula>
    </cfRule>
    <cfRule type="cellIs" dxfId="30" priority="21" stopIfTrue="1" operator="between">
      <formula>0</formula>
      <formula>0.33</formula>
    </cfRule>
  </conditionalFormatting>
  <conditionalFormatting sqref="H21">
    <cfRule type="cellIs" dxfId="29" priority="16" stopIfTrue="1" operator="greaterThan">
      <formula>0.66</formula>
    </cfRule>
    <cfRule type="cellIs" dxfId="28" priority="17" stopIfTrue="1" operator="between">
      <formula>0.34</formula>
      <formula>0.66</formula>
    </cfRule>
    <cfRule type="cellIs" dxfId="27" priority="18" stopIfTrue="1" operator="between">
      <formula>0</formula>
      <formula>0.33</formula>
    </cfRule>
  </conditionalFormatting>
  <conditionalFormatting sqref="H22">
    <cfRule type="cellIs" dxfId="26" priority="13" stopIfTrue="1" operator="greaterThan">
      <formula>0.66</formula>
    </cfRule>
    <cfRule type="cellIs" dxfId="25" priority="14" stopIfTrue="1" operator="between">
      <formula>0.34</formula>
      <formula>0.66</formula>
    </cfRule>
    <cfRule type="cellIs" dxfId="24" priority="15" stopIfTrue="1" operator="between">
      <formula>0</formula>
      <formula>0.33</formula>
    </cfRule>
  </conditionalFormatting>
  <conditionalFormatting sqref="L11">
    <cfRule type="cellIs" dxfId="23" priority="10" stopIfTrue="1" operator="greaterThan">
      <formula>0.66</formula>
    </cfRule>
    <cfRule type="cellIs" dxfId="22" priority="11" stopIfTrue="1" operator="between">
      <formula>0.34</formula>
      <formula>0.66</formula>
    </cfRule>
    <cfRule type="cellIs" dxfId="21" priority="12" stopIfTrue="1" operator="between">
      <formula>0</formula>
      <formula>0.33</formula>
    </cfRule>
  </conditionalFormatting>
  <conditionalFormatting sqref="L12">
    <cfRule type="cellIs" dxfId="20" priority="7" stopIfTrue="1" operator="greaterThan">
      <formula>0.66</formula>
    </cfRule>
    <cfRule type="cellIs" dxfId="19" priority="8" stopIfTrue="1" operator="between">
      <formula>0.34</formula>
      <formula>0.66</formula>
    </cfRule>
    <cfRule type="cellIs" dxfId="18" priority="9" stopIfTrue="1" operator="between">
      <formula>0</formula>
      <formula>0.33</formula>
    </cfRule>
  </conditionalFormatting>
  <conditionalFormatting sqref="L13">
    <cfRule type="cellIs" dxfId="17" priority="4" stopIfTrue="1" operator="greaterThan">
      <formula>0.66</formula>
    </cfRule>
    <cfRule type="cellIs" dxfId="16" priority="5" stopIfTrue="1" operator="between">
      <formula>0.34</formula>
      <formula>0.66</formula>
    </cfRule>
    <cfRule type="cellIs" dxfId="15" priority="6" stopIfTrue="1" operator="between">
      <formula>0</formula>
      <formula>0.33</formula>
    </cfRule>
  </conditionalFormatting>
  <conditionalFormatting sqref="L14:L22">
    <cfRule type="cellIs" dxfId="14" priority="1" stopIfTrue="1" operator="greaterThan">
      <formula>0.66</formula>
    </cfRule>
    <cfRule type="cellIs" dxfId="13" priority="2" stopIfTrue="1" operator="between">
      <formula>0.34</formula>
      <formula>0.66</formula>
    </cfRule>
    <cfRule type="cellIs" dxfId="12" priority="3" stopIfTrue="1" operator="between">
      <formula>0</formula>
      <formula>0.33</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N12"/>
  <sheetViews>
    <sheetView zoomScale="90" zoomScaleNormal="90" workbookViewId="0">
      <pane ySplit="7" topLeftCell="A9" activePane="bottomLeft" state="frozen"/>
      <selection pane="bottomLeft" activeCell="M11" sqref="M11"/>
    </sheetView>
  </sheetViews>
  <sheetFormatPr baseColWidth="10" defaultRowHeight="15" x14ac:dyDescent="0.25"/>
  <cols>
    <col min="1" max="1" width="36.8554687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10" width="8.7109375" style="1" customWidth="1"/>
    <col min="11" max="12" width="8.7109375" style="1" hidden="1" customWidth="1"/>
    <col min="13" max="13" width="65.85546875" style="1" customWidth="1"/>
    <col min="14" max="14" width="84.85546875" style="1" customWidth="1"/>
    <col min="15" max="16384" width="11.42578125" style="1"/>
  </cols>
  <sheetData>
    <row r="1" spans="1:14" ht="23.25" customHeight="1" x14ac:dyDescent="0.25">
      <c r="A1" s="69"/>
      <c r="B1" s="60"/>
      <c r="C1" s="52" t="s">
        <v>60</v>
      </c>
      <c r="D1" s="51"/>
      <c r="E1" s="51"/>
      <c r="F1" s="51"/>
      <c r="G1" s="51"/>
      <c r="H1" s="51"/>
      <c r="I1" s="51"/>
      <c r="J1" s="51"/>
      <c r="K1" s="51"/>
      <c r="L1" s="51"/>
      <c r="M1" s="60"/>
      <c r="N1" s="62"/>
    </row>
    <row r="2" spans="1:14" ht="18" x14ac:dyDescent="0.25">
      <c r="A2" s="70"/>
      <c r="B2" s="45"/>
      <c r="C2" s="71"/>
      <c r="D2" s="55"/>
      <c r="E2" s="55"/>
      <c r="F2" s="55"/>
      <c r="G2" s="55"/>
      <c r="H2" s="55"/>
      <c r="I2" s="55"/>
      <c r="J2" s="55"/>
      <c r="K2" s="55"/>
      <c r="L2" s="55"/>
      <c r="M2" s="45"/>
      <c r="N2" s="63"/>
    </row>
    <row r="3" spans="1:14" ht="31.5" customHeight="1" x14ac:dyDescent="0.25">
      <c r="A3" s="72"/>
      <c r="B3" s="65"/>
      <c r="C3" s="66" t="s">
        <v>88</v>
      </c>
      <c r="D3" s="67"/>
      <c r="E3" s="67"/>
      <c r="F3" s="67"/>
      <c r="G3" s="67"/>
      <c r="H3" s="67"/>
      <c r="I3" s="67"/>
      <c r="J3" s="67"/>
      <c r="K3" s="67"/>
      <c r="L3" s="67"/>
      <c r="M3" s="65"/>
      <c r="N3" s="68"/>
    </row>
    <row r="4" spans="1:14" ht="15" customHeight="1" x14ac:dyDescent="0.25">
      <c r="A4" s="116" t="s">
        <v>1</v>
      </c>
      <c r="B4" s="116" t="s">
        <v>2</v>
      </c>
      <c r="C4" s="119" t="s">
        <v>3</v>
      </c>
      <c r="D4" s="120"/>
      <c r="E4" s="121"/>
      <c r="F4" s="116" t="s">
        <v>4</v>
      </c>
      <c r="G4" s="128" t="s">
        <v>0</v>
      </c>
      <c r="H4" s="128"/>
      <c r="I4" s="128"/>
      <c r="J4" s="128"/>
      <c r="K4" s="128"/>
      <c r="L4" s="128"/>
      <c r="M4" s="128"/>
      <c r="N4" s="128"/>
    </row>
    <row r="5" spans="1:14" ht="15" customHeight="1" x14ac:dyDescent="0.25">
      <c r="A5" s="117"/>
      <c r="B5" s="117"/>
      <c r="C5" s="122"/>
      <c r="D5" s="123"/>
      <c r="E5" s="124"/>
      <c r="F5" s="117"/>
      <c r="G5" s="129">
        <v>11049</v>
      </c>
      <c r="H5" s="130"/>
      <c r="I5" s="129">
        <v>11536</v>
      </c>
      <c r="J5" s="130"/>
      <c r="K5" s="104">
        <v>11658</v>
      </c>
      <c r="L5" s="105"/>
      <c r="M5" s="106" t="s">
        <v>94</v>
      </c>
      <c r="N5" s="111" t="s">
        <v>95</v>
      </c>
    </row>
    <row r="6" spans="1:14" ht="15" customHeight="1" x14ac:dyDescent="0.25">
      <c r="A6" s="117"/>
      <c r="B6" s="117"/>
      <c r="C6" s="125"/>
      <c r="D6" s="126"/>
      <c r="E6" s="127"/>
      <c r="F6" s="117"/>
      <c r="G6" s="106" t="s">
        <v>5</v>
      </c>
      <c r="H6" s="106" t="s">
        <v>6</v>
      </c>
      <c r="I6" s="106" t="s">
        <v>5</v>
      </c>
      <c r="J6" s="106" t="s">
        <v>6</v>
      </c>
      <c r="K6" s="106" t="s">
        <v>5</v>
      </c>
      <c r="L6" s="106" t="s">
        <v>6</v>
      </c>
      <c r="M6" s="107"/>
      <c r="N6" s="112"/>
    </row>
    <row r="7" spans="1:14" x14ac:dyDescent="0.25">
      <c r="A7" s="118"/>
      <c r="B7" s="118"/>
      <c r="C7" s="40">
        <v>11049</v>
      </c>
      <c r="D7" s="90">
        <v>11536</v>
      </c>
      <c r="E7" s="2">
        <v>11658</v>
      </c>
      <c r="F7" s="118"/>
      <c r="G7" s="108"/>
      <c r="H7" s="108"/>
      <c r="I7" s="108"/>
      <c r="J7" s="108"/>
      <c r="K7" s="108"/>
      <c r="L7" s="108"/>
      <c r="M7" s="108"/>
      <c r="N7" s="113"/>
    </row>
    <row r="8" spans="1:14" ht="315" x14ac:dyDescent="0.25">
      <c r="A8" s="3" t="s">
        <v>160</v>
      </c>
      <c r="B8" s="3" t="s">
        <v>52</v>
      </c>
      <c r="C8" s="7">
        <v>0.4</v>
      </c>
      <c r="D8" s="5">
        <v>0.3</v>
      </c>
      <c r="E8" s="5">
        <v>0.3</v>
      </c>
      <c r="F8" s="3" t="s">
        <v>53</v>
      </c>
      <c r="G8" s="34">
        <v>0.4</v>
      </c>
      <c r="H8" s="33">
        <f t="shared" ref="H8:H10" si="0">G8/C8</f>
        <v>1</v>
      </c>
      <c r="I8" s="5">
        <v>0.3</v>
      </c>
      <c r="J8" s="33">
        <f t="shared" ref="J8:J10" si="1">I8/D8</f>
        <v>1</v>
      </c>
      <c r="K8" s="36"/>
      <c r="L8" s="33">
        <f t="shared" ref="L8:L10" si="2">K8/E8</f>
        <v>0</v>
      </c>
      <c r="M8" s="37" t="s">
        <v>161</v>
      </c>
      <c r="N8" s="24" t="s">
        <v>162</v>
      </c>
    </row>
    <row r="9" spans="1:14" ht="60" x14ac:dyDescent="0.25">
      <c r="A9" s="3" t="s">
        <v>54</v>
      </c>
      <c r="B9" s="3" t="s">
        <v>55</v>
      </c>
      <c r="C9" s="6">
        <v>50</v>
      </c>
      <c r="D9" s="3">
        <v>50</v>
      </c>
      <c r="E9" s="3">
        <v>50</v>
      </c>
      <c r="F9" s="3" t="s">
        <v>56</v>
      </c>
      <c r="G9" s="35">
        <v>236</v>
      </c>
      <c r="H9" s="33">
        <v>1</v>
      </c>
      <c r="I9" s="92"/>
      <c r="J9"/>
      <c r="K9" s="36"/>
      <c r="L9" s="33">
        <f t="shared" si="2"/>
        <v>0</v>
      </c>
      <c r="M9" s="37" t="s">
        <v>118</v>
      </c>
      <c r="N9" s="31" t="s">
        <v>102</v>
      </c>
    </row>
    <row r="10" spans="1:14" ht="225" x14ac:dyDescent="0.25">
      <c r="A10" s="3" t="s">
        <v>57</v>
      </c>
      <c r="B10" s="3" t="s">
        <v>58</v>
      </c>
      <c r="C10" s="6">
        <v>1</v>
      </c>
      <c r="D10" s="3">
        <v>1</v>
      </c>
      <c r="E10" s="3">
        <v>1</v>
      </c>
      <c r="F10" s="3" t="s">
        <v>56</v>
      </c>
      <c r="G10" s="35">
        <v>0</v>
      </c>
      <c r="H10" s="33">
        <f t="shared" si="0"/>
        <v>0</v>
      </c>
      <c r="I10" s="92">
        <v>1</v>
      </c>
      <c r="J10" s="33">
        <f t="shared" si="1"/>
        <v>1</v>
      </c>
      <c r="K10" s="36"/>
      <c r="L10" s="33">
        <f t="shared" si="2"/>
        <v>0</v>
      </c>
      <c r="M10" s="37" t="s">
        <v>163</v>
      </c>
      <c r="N10" s="38" t="s">
        <v>164</v>
      </c>
    </row>
    <row r="12" spans="1:14" x14ac:dyDescent="0.25">
      <c r="F12" s="109" t="s">
        <v>77</v>
      </c>
      <c r="G12" s="110"/>
      <c r="H12" s="27">
        <f>+AVERAGE(H8:H10)</f>
        <v>0.66666666666666663</v>
      </c>
      <c r="I12" s="101"/>
      <c r="J12" s="102">
        <f>+AVERAGE(J8:J10)</f>
        <v>1</v>
      </c>
      <c r="K12"/>
      <c r="L12"/>
      <c r="M12"/>
      <c r="N12"/>
    </row>
  </sheetData>
  <mergeCells count="17">
    <mergeCell ref="F12:G12"/>
    <mergeCell ref="G6:G7"/>
    <mergeCell ref="A4:A7"/>
    <mergeCell ref="B4:B7"/>
    <mergeCell ref="C4:E6"/>
    <mergeCell ref="F4:F7"/>
    <mergeCell ref="G4:N4"/>
    <mergeCell ref="G5:H5"/>
    <mergeCell ref="I5:J5"/>
    <mergeCell ref="K5:L5"/>
    <mergeCell ref="M5:M7"/>
    <mergeCell ref="N5:N7"/>
    <mergeCell ref="H6:H7"/>
    <mergeCell ref="I6:I7"/>
    <mergeCell ref="J6:J7"/>
    <mergeCell ref="K6:K7"/>
    <mergeCell ref="L6:L7"/>
  </mergeCells>
  <conditionalFormatting sqref="J8 J10">
    <cfRule type="cellIs" dxfId="11" priority="10" stopIfTrue="1" operator="greaterThan">
      <formula>0.66</formula>
    </cfRule>
    <cfRule type="cellIs" dxfId="10" priority="11" stopIfTrue="1" operator="between">
      <formula>0.34</formula>
      <formula>0.66</formula>
    </cfRule>
    <cfRule type="cellIs" dxfId="9" priority="12" stopIfTrue="1" operator="between">
      <formula>0</formula>
      <formula>0.33</formula>
    </cfRule>
  </conditionalFormatting>
  <conditionalFormatting sqref="H8">
    <cfRule type="cellIs" dxfId="8" priority="7" stopIfTrue="1" operator="greaterThan">
      <formula>0.66</formula>
    </cfRule>
    <cfRule type="cellIs" dxfId="7" priority="8" stopIfTrue="1" operator="between">
      <formula>0.34</formula>
      <formula>0.66</formula>
    </cfRule>
    <cfRule type="cellIs" dxfId="6" priority="9" stopIfTrue="1" operator="between">
      <formula>0</formula>
      <formula>0.33</formula>
    </cfRule>
  </conditionalFormatting>
  <conditionalFormatting sqref="H9:H10">
    <cfRule type="cellIs" dxfId="5" priority="4" stopIfTrue="1" operator="greaterThan">
      <formula>0.66</formula>
    </cfRule>
    <cfRule type="cellIs" dxfId="4" priority="5" stopIfTrue="1" operator="between">
      <formula>0.34</formula>
      <formula>0.66</formula>
    </cfRule>
    <cfRule type="cellIs" dxfId="3" priority="6" stopIfTrue="1" operator="between">
      <formula>0</formula>
      <formula>0.33</formula>
    </cfRule>
  </conditionalFormatting>
  <conditionalFormatting sqref="L8:L10">
    <cfRule type="cellIs" dxfId="2" priority="1" stopIfTrue="1" operator="greaterThan">
      <formula>0.66</formula>
    </cfRule>
    <cfRule type="cellIs" dxfId="1" priority="2" stopIfTrue="1" operator="between">
      <formula>0.34</formula>
      <formula>0.66</formula>
    </cfRule>
    <cfRule type="cellIs" dxfId="0" priority="3" stopIfTrue="1" operator="between">
      <formula>0</formula>
      <formula>0.33</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90" zoomScaleNormal="90" workbookViewId="0">
      <pane ySplit="3" topLeftCell="A4" activePane="bottomLeft" state="frozen"/>
      <selection pane="bottomLeft" activeCell="B16" sqref="B16"/>
    </sheetView>
  </sheetViews>
  <sheetFormatPr baseColWidth="10" defaultRowHeight="15" x14ac:dyDescent="0.25"/>
  <cols>
    <col min="1" max="1" width="3.85546875" style="1" bestFit="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9" width="8.7109375" style="1" customWidth="1"/>
    <col min="10" max="10" width="45" style="1" customWidth="1"/>
    <col min="11" max="11" width="123" style="1" customWidth="1"/>
    <col min="12" max="16384" width="11.42578125" style="1"/>
  </cols>
  <sheetData>
    <row r="1" spans="1:11" ht="24" customHeight="1" x14ac:dyDescent="0.25">
      <c r="A1" s="69"/>
      <c r="B1" s="60"/>
      <c r="C1" s="88"/>
      <c r="D1" s="88" t="s">
        <v>60</v>
      </c>
      <c r="E1" s="51"/>
      <c r="F1" s="51"/>
      <c r="G1" s="51"/>
      <c r="H1" s="51"/>
      <c r="I1" s="51"/>
      <c r="J1" s="60"/>
      <c r="K1" s="62"/>
    </row>
    <row r="2" spans="1:11" ht="18" x14ac:dyDescent="0.25">
      <c r="A2" s="70"/>
      <c r="B2" s="45"/>
      <c r="C2" s="89"/>
      <c r="D2" s="55"/>
      <c r="E2" s="55"/>
      <c r="F2" s="55"/>
      <c r="G2" s="55"/>
      <c r="H2" s="55"/>
      <c r="I2" s="55"/>
      <c r="J2" s="45"/>
      <c r="K2" s="63"/>
    </row>
    <row r="3" spans="1:11" ht="36.75" customHeight="1" x14ac:dyDescent="0.25">
      <c r="A3" s="72"/>
      <c r="B3" s="65"/>
      <c r="C3" s="86"/>
      <c r="D3" s="86" t="s">
        <v>90</v>
      </c>
      <c r="E3" s="67"/>
      <c r="F3" s="67"/>
      <c r="G3" s="67"/>
      <c r="H3" s="67"/>
      <c r="I3" s="67"/>
      <c r="J3" s="65"/>
      <c r="K3" s="68"/>
    </row>
    <row r="4" spans="1:11" ht="51" customHeight="1" x14ac:dyDescent="0.25">
      <c r="A4" s="8" t="s">
        <v>64</v>
      </c>
      <c r="B4" s="138" t="s">
        <v>122</v>
      </c>
      <c r="C4" s="136"/>
      <c r="D4" s="136"/>
      <c r="E4" s="136"/>
      <c r="F4" s="136"/>
      <c r="G4" s="136"/>
      <c r="H4" s="136"/>
      <c r="I4" s="136"/>
      <c r="J4" s="136"/>
      <c r="K4" s="137"/>
    </row>
    <row r="5" spans="1:11" ht="45.75" customHeight="1" x14ac:dyDescent="0.25">
      <c r="A5" s="8" t="s">
        <v>65</v>
      </c>
      <c r="B5" s="138" t="s">
        <v>165</v>
      </c>
      <c r="C5" s="136"/>
      <c r="D5" s="136"/>
      <c r="E5" s="136"/>
      <c r="F5" s="136"/>
      <c r="G5" s="136"/>
      <c r="H5" s="136"/>
      <c r="I5" s="136"/>
      <c r="J5" s="136"/>
      <c r="K5" s="137"/>
    </row>
    <row r="6" spans="1:11" ht="30" customHeight="1" x14ac:dyDescent="0.25">
      <c r="A6" s="8" t="s">
        <v>66</v>
      </c>
      <c r="B6" s="135" t="s">
        <v>166</v>
      </c>
      <c r="C6" s="136"/>
      <c r="D6" s="136"/>
      <c r="E6" s="136"/>
      <c r="F6" s="136"/>
      <c r="G6" s="136"/>
      <c r="H6" s="136"/>
      <c r="I6" s="136"/>
      <c r="J6" s="136"/>
      <c r="K6" s="137"/>
    </row>
    <row r="7" spans="1:11" ht="30" customHeight="1" x14ac:dyDescent="0.25">
      <c r="A7" s="8" t="s">
        <v>67</v>
      </c>
      <c r="B7" s="135" t="s">
        <v>167</v>
      </c>
      <c r="C7" s="136"/>
      <c r="D7" s="136"/>
      <c r="E7" s="136"/>
      <c r="F7" s="136"/>
      <c r="G7" s="136"/>
      <c r="H7" s="136"/>
      <c r="I7" s="136"/>
      <c r="J7" s="136"/>
      <c r="K7" s="137"/>
    </row>
    <row r="8" spans="1:11" ht="30" customHeight="1" x14ac:dyDescent="0.25">
      <c r="A8" s="8" t="s">
        <v>68</v>
      </c>
      <c r="B8" s="135" t="s">
        <v>168</v>
      </c>
      <c r="C8" s="136"/>
      <c r="D8" s="136"/>
      <c r="E8" s="136"/>
      <c r="F8" s="136"/>
      <c r="G8" s="136"/>
      <c r="H8" s="136"/>
      <c r="I8" s="136"/>
      <c r="J8" s="136"/>
      <c r="K8" s="137"/>
    </row>
    <row r="9" spans="1:11" ht="30" customHeight="1" x14ac:dyDescent="0.25">
      <c r="A9" s="8" t="s">
        <v>69</v>
      </c>
      <c r="B9" s="135" t="s">
        <v>169</v>
      </c>
      <c r="C9" s="136"/>
      <c r="D9" s="136"/>
      <c r="E9" s="136"/>
      <c r="F9" s="136"/>
      <c r="G9" s="136"/>
      <c r="H9" s="136"/>
      <c r="I9" s="136"/>
      <c r="J9" s="136"/>
      <c r="K9" s="137"/>
    </row>
    <row r="10" spans="1:11" ht="127.5" customHeight="1" x14ac:dyDescent="0.25">
      <c r="A10" s="8" t="s">
        <v>70</v>
      </c>
      <c r="B10" s="138" t="s">
        <v>171</v>
      </c>
      <c r="C10" s="136"/>
      <c r="D10" s="136"/>
      <c r="E10" s="136"/>
      <c r="F10" s="136"/>
      <c r="G10" s="136"/>
      <c r="H10" s="136"/>
      <c r="I10" s="136"/>
      <c r="J10" s="136"/>
      <c r="K10" s="137"/>
    </row>
    <row r="11" spans="1:11" ht="22.5" customHeight="1" x14ac:dyDescent="0.25">
      <c r="A11" s="8" t="s">
        <v>71</v>
      </c>
      <c r="B11" s="135" t="s">
        <v>170</v>
      </c>
      <c r="C11" s="136"/>
      <c r="D11" s="136"/>
      <c r="E11" s="136"/>
      <c r="F11" s="136"/>
      <c r="G11" s="136"/>
      <c r="H11" s="136"/>
      <c r="I11" s="136"/>
      <c r="J11" s="136"/>
      <c r="K11" s="137"/>
    </row>
    <row r="12" spans="1:11" ht="29.25" customHeight="1" x14ac:dyDescent="0.25">
      <c r="A12" s="8" t="s">
        <v>72</v>
      </c>
      <c r="B12" s="135" t="s">
        <v>87</v>
      </c>
      <c r="C12" s="136"/>
      <c r="D12" s="136"/>
      <c r="E12" s="136"/>
      <c r="F12" s="136"/>
      <c r="G12" s="136"/>
      <c r="H12" s="136"/>
      <c r="I12" s="136"/>
      <c r="J12" s="136"/>
      <c r="K12" s="137"/>
    </row>
    <row r="14" spans="1:11" ht="18.75" x14ac:dyDescent="0.3">
      <c r="B14" s="39" t="s">
        <v>93</v>
      </c>
    </row>
    <row r="20" spans="2:2" ht="18.75" x14ac:dyDescent="0.3">
      <c r="B20" s="39" t="s">
        <v>91</v>
      </c>
    </row>
    <row r="21" spans="2:2" ht="18.75" x14ac:dyDescent="0.3">
      <c r="B21" s="39" t="s">
        <v>92</v>
      </c>
    </row>
  </sheetData>
  <mergeCells count="9">
    <mergeCell ref="B9:K9"/>
    <mergeCell ref="B10:K10"/>
    <mergeCell ref="B11:K11"/>
    <mergeCell ref="B12:K12"/>
    <mergeCell ref="B4:K4"/>
    <mergeCell ref="B5:K5"/>
    <mergeCell ref="B6:K6"/>
    <mergeCell ref="B7:K7"/>
    <mergeCell ref="B8:K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D1168826B8C8442A209A1D473F30363" ma:contentTypeVersion="14" ma:contentTypeDescription="Crear nuevo documento." ma:contentTypeScope="" ma:versionID="3174ad39032b897243cb11ed63d661e7">
  <xsd:schema xmlns:xsd="http://www.w3.org/2001/XMLSchema" xmlns:xs="http://www.w3.org/2001/XMLSchema" xmlns:p="http://schemas.microsoft.com/office/2006/metadata/properties" xmlns:ns3="ece4ed5c-195b-48c4-a644-4924a0103dd7" xmlns:ns4="54d73752-7520-4ed2-b98a-06774f50bfa3" targetNamespace="http://schemas.microsoft.com/office/2006/metadata/properties" ma:root="true" ma:fieldsID="3e01937f5bf1e4eb3187280176226f0b" ns3:_="" ns4:_="">
    <xsd:import namespace="ece4ed5c-195b-48c4-a644-4924a0103dd7"/>
    <xsd:import namespace="54d73752-7520-4ed2-b98a-06774f50bfa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4ed5c-195b-48c4-a644-4924a0103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d73752-7520-4ed2-b98a-06774f50bfa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27D7D6-15CA-45DC-953C-65A38F2E75DF}">
  <ds:schemaRefs>
    <ds:schemaRef ds:uri="http://schemas.microsoft.com/sharepoint/v3/contenttype/forms"/>
  </ds:schemaRefs>
</ds:datastoreItem>
</file>

<file path=customXml/itemProps2.xml><?xml version="1.0" encoding="utf-8"?>
<ds:datastoreItem xmlns:ds="http://schemas.openxmlformats.org/officeDocument/2006/customXml" ds:itemID="{52DB0E3F-7BAE-45F3-99F6-66ACED0E0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4ed5c-195b-48c4-a644-4924a0103dd7"/>
    <ds:schemaRef ds:uri="54d73752-7520-4ed2-b98a-06774f50b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A6EDD3-959D-4CD3-B2A0-0B59E30680FD}">
  <ds:schemaRefs>
    <ds:schemaRef ds:uri="http://purl.org/dc/elements/1.1/"/>
    <ds:schemaRef ds:uri="http://www.w3.org/XML/1998/namespace"/>
    <ds:schemaRef ds:uri="http://schemas.openxmlformats.org/package/2006/metadata/core-properties"/>
    <ds:schemaRef ds:uri="54d73752-7520-4ed2-b98a-06774f50bfa3"/>
    <ds:schemaRef ds:uri="ece4ed5c-195b-48c4-a644-4924a0103dd7"/>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MENU</vt:lpstr>
      <vt:lpstr>COMPONENTE 1</vt:lpstr>
      <vt:lpstr>COMPONENTE 2</vt:lpstr>
      <vt:lpstr>COMPONENTE 3</vt:lpstr>
      <vt:lpstr>COMPONENTE 4</vt:lpstr>
      <vt:lpstr>COMPONENTE 5</vt:lpstr>
      <vt:lpstr>COMPONENTE 6</vt:lpstr>
      <vt:lpstr>CONCLUSIONES - RECOMENDACIONES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Yepes Muñoz</dc:creator>
  <cp:lastModifiedBy>Fernando de Jesus Cardona Jimenez</cp:lastModifiedBy>
  <dcterms:created xsi:type="dcterms:W3CDTF">2022-05-02T15:09:13Z</dcterms:created>
  <dcterms:modified xsi:type="dcterms:W3CDTF">2022-09-23T16:06:33Z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0x0101005D1168826B8C8442A209A1D473F30363</vt:lpwstr>
  </property>
</Properties>
</file>